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deutsch\Aktuelle VGK\UZ 005 Ausgabe 2022-01 Hygienepapier\zur Veröffentlichung\Anlagen\"/>
    </mc:Choice>
  </mc:AlternateContent>
  <xr:revisionPtr revIDLastSave="0" documentId="8_{C06DD451-E15B-4C8A-8C78-2CF96126098B}" xr6:coauthVersionLast="36" xr6:coauthVersionMax="36" xr10:uidLastSave="{00000000-0000-0000-0000-000000000000}"/>
  <bookViews>
    <workbookView xWindow="0" yWindow="0" windowWidth="45750" windowHeight="8595" tabRatio="487" xr2:uid="{93252B59-68DD-4B25-ABF0-85CBCA96994A}"/>
  </bookViews>
  <sheets>
    <sheet name="Anlage 2" sheetId="1" r:id="rId1"/>
    <sheet name="Biozide" sheetId="2" r:id="rId2"/>
    <sheet name="Document" sheetId="8" r:id="rId3"/>
    <sheet name="Data" sheetId="7" r:id="rId4"/>
    <sheet name="Historie" sheetId="9" r:id="rId5"/>
  </sheets>
  <definedNames>
    <definedName name="Biozide">Biozide!$B$4:$B$54</definedName>
    <definedName name="_xlnm.Print_Area" localSheetId="0">'Anlage 2'!$A$1:$BN$14</definedName>
    <definedName name="_xlnm.Print_Area" localSheetId="4">Historie!$A$1:$N$7</definedName>
    <definedName name="Gestrichen">Data!$A$1:$A$2</definedName>
    <definedName name="Ja">Data!$C$1:$C$2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0" i="1" l="1"/>
  <c r="AU15" i="1"/>
  <c r="AU20" i="1"/>
  <c r="AU25" i="1"/>
  <c r="AU30" i="1"/>
  <c r="AU35" i="1"/>
  <c r="AU40" i="1"/>
  <c r="AU45" i="1"/>
  <c r="AU50" i="1"/>
  <c r="AU55" i="1"/>
  <c r="AU60" i="1"/>
  <c r="AU65" i="1"/>
  <c r="AU70" i="1"/>
  <c r="AU75" i="1"/>
  <c r="BI75" i="1" l="1"/>
  <c r="BL75" i="1" s="1"/>
  <c r="AT75" i="1"/>
  <c r="AS75" i="1"/>
  <c r="AR75" i="1"/>
  <c r="O75" i="1"/>
  <c r="N75" i="1"/>
  <c r="M75" i="1"/>
  <c r="P75" i="1" s="1"/>
  <c r="L75" i="1"/>
  <c r="BM70" i="1"/>
  <c r="BL70" i="1"/>
  <c r="BI70" i="1"/>
  <c r="BK70" i="1" s="1"/>
  <c r="AT70" i="1"/>
  <c r="AS70" i="1"/>
  <c r="AR70" i="1"/>
  <c r="P70" i="1"/>
  <c r="O70" i="1"/>
  <c r="N70" i="1"/>
  <c r="M70" i="1"/>
  <c r="L70" i="1"/>
  <c r="BM65" i="1"/>
  <c r="BI65" i="1"/>
  <c r="BL65" i="1" s="1"/>
  <c r="AT65" i="1"/>
  <c r="AS65" i="1"/>
  <c r="AR65" i="1"/>
  <c r="P65" i="1"/>
  <c r="O65" i="1"/>
  <c r="N65" i="1"/>
  <c r="M65" i="1"/>
  <c r="L65" i="1"/>
  <c r="BM60" i="1"/>
  <c r="BL60" i="1"/>
  <c r="BI60" i="1"/>
  <c r="BK60" i="1" s="1"/>
  <c r="AT60" i="1"/>
  <c r="AS60" i="1"/>
  <c r="AR60" i="1"/>
  <c r="P60" i="1"/>
  <c r="O60" i="1"/>
  <c r="N60" i="1"/>
  <c r="M60" i="1"/>
  <c r="L60" i="1"/>
  <c r="BM55" i="1"/>
  <c r="BI55" i="1"/>
  <c r="BL55" i="1" s="1"/>
  <c r="AT55" i="1"/>
  <c r="AS55" i="1"/>
  <c r="AR55" i="1"/>
  <c r="P55" i="1"/>
  <c r="O55" i="1"/>
  <c r="N55" i="1"/>
  <c r="M55" i="1"/>
  <c r="L55" i="1"/>
  <c r="BM50" i="1"/>
  <c r="BL50" i="1"/>
  <c r="BI50" i="1"/>
  <c r="BK50" i="1" s="1"/>
  <c r="AT50" i="1"/>
  <c r="AS50" i="1"/>
  <c r="AR50" i="1"/>
  <c r="P50" i="1"/>
  <c r="O50" i="1"/>
  <c r="N50" i="1"/>
  <c r="M50" i="1"/>
  <c r="L50" i="1"/>
  <c r="BM45" i="1"/>
  <c r="BL45" i="1"/>
  <c r="BI45" i="1"/>
  <c r="BK45" i="1" s="1"/>
  <c r="AT45" i="1"/>
  <c r="AS45" i="1"/>
  <c r="AR45" i="1"/>
  <c r="P45" i="1"/>
  <c r="O45" i="1"/>
  <c r="N45" i="1"/>
  <c r="M45" i="1"/>
  <c r="L45" i="1"/>
  <c r="BM40" i="1"/>
  <c r="BL40" i="1"/>
  <c r="BI40" i="1"/>
  <c r="BK40" i="1" s="1"/>
  <c r="AT40" i="1"/>
  <c r="AS40" i="1"/>
  <c r="AR40" i="1"/>
  <c r="P40" i="1"/>
  <c r="O40" i="1"/>
  <c r="N40" i="1"/>
  <c r="M40" i="1"/>
  <c r="L40" i="1"/>
  <c r="BM35" i="1"/>
  <c r="BL35" i="1"/>
  <c r="BK35" i="1"/>
  <c r="BI35" i="1"/>
  <c r="BJ35" i="1" s="1"/>
  <c r="AT35" i="1"/>
  <c r="AS35" i="1"/>
  <c r="AR35" i="1"/>
  <c r="P35" i="1"/>
  <c r="O35" i="1"/>
  <c r="N35" i="1"/>
  <c r="M35" i="1"/>
  <c r="L35" i="1"/>
  <c r="BM30" i="1"/>
  <c r="BL30" i="1"/>
  <c r="BK30" i="1"/>
  <c r="BI30" i="1"/>
  <c r="BJ30" i="1" s="1"/>
  <c r="AT30" i="1"/>
  <c r="AS30" i="1"/>
  <c r="AR30" i="1"/>
  <c r="P30" i="1"/>
  <c r="O30" i="1"/>
  <c r="N30" i="1"/>
  <c r="M30" i="1"/>
  <c r="L30" i="1"/>
  <c r="BM25" i="1"/>
  <c r="BI25" i="1"/>
  <c r="BL25" i="1" s="1"/>
  <c r="AT25" i="1"/>
  <c r="AS25" i="1"/>
  <c r="AR25" i="1"/>
  <c r="P25" i="1"/>
  <c r="O25" i="1"/>
  <c r="N25" i="1"/>
  <c r="M25" i="1"/>
  <c r="L25" i="1"/>
  <c r="BM20" i="1"/>
  <c r="BL20" i="1"/>
  <c r="BI20" i="1"/>
  <c r="BK20" i="1" s="1"/>
  <c r="AT20" i="1"/>
  <c r="AS20" i="1"/>
  <c r="AR20" i="1"/>
  <c r="P20" i="1"/>
  <c r="O20" i="1"/>
  <c r="N20" i="1"/>
  <c r="M20" i="1"/>
  <c r="L20" i="1"/>
  <c r="BM15" i="1"/>
  <c r="BL15" i="1"/>
  <c r="BI15" i="1"/>
  <c r="BK15" i="1" s="1"/>
  <c r="AT15" i="1"/>
  <c r="AS15" i="1"/>
  <c r="AR15" i="1"/>
  <c r="P15" i="1"/>
  <c r="O15" i="1"/>
  <c r="N15" i="1"/>
  <c r="M15" i="1"/>
  <c r="L15" i="1"/>
  <c r="BM10" i="1"/>
  <c r="BL10" i="1"/>
  <c r="BI10" i="1"/>
  <c r="BK10" i="1" s="1"/>
  <c r="AT10" i="1"/>
  <c r="AS10" i="1"/>
  <c r="AR10" i="1"/>
  <c r="P10" i="1"/>
  <c r="O10" i="1"/>
  <c r="N10" i="1"/>
  <c r="M10" i="1"/>
  <c r="L10" i="1"/>
  <c r="BJ75" i="1" l="1"/>
  <c r="BK75" i="1"/>
  <c r="BJ70" i="1"/>
  <c r="BJ65" i="1"/>
  <c r="BK65" i="1"/>
  <c r="BJ60" i="1"/>
  <c r="BJ55" i="1"/>
  <c r="BK55" i="1"/>
  <c r="BJ50" i="1"/>
  <c r="BJ45" i="1"/>
  <c r="BJ40" i="1"/>
  <c r="BJ25" i="1"/>
  <c r="BK25" i="1"/>
  <c r="BJ20" i="1"/>
  <c r="BJ15" i="1"/>
  <c r="BJ10" i="1"/>
  <c r="AT5" i="1"/>
  <c r="AS5" i="1"/>
  <c r="AR5" i="1"/>
  <c r="AU5" i="1" s="1"/>
  <c r="BI5" i="1"/>
  <c r="BM75" i="1" l="1"/>
  <c r="K3" i="7"/>
  <c r="K4" i="7"/>
  <c r="K2" i="7"/>
  <c r="J3" i="7"/>
  <c r="J4" i="7"/>
  <c r="J2" i="7"/>
  <c r="BJ5" i="1" l="1"/>
  <c r="BL5" i="1"/>
  <c r="BK5" i="1"/>
  <c r="BM5" i="1" l="1"/>
  <c r="O5" i="1"/>
  <c r="N5" i="1"/>
  <c r="M5" i="1"/>
  <c r="P5" i="1" l="1"/>
  <c r="L5" i="1"/>
</calcChain>
</file>

<file path=xl/sharedStrings.xml><?xml version="1.0" encoding="utf-8"?>
<sst xmlns="http://schemas.openxmlformats.org/spreadsheetml/2006/main" count="387" uniqueCount="242">
  <si>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</si>
  <si>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</si>
  <si>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</si>
  <si>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</si>
  <si>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</si>
  <si>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</si>
  <si>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</si>
  <si>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</si>
  <si>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</si>
  <si>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</si>
  <si>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</si>
  <si>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</si>
  <si>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</si>
  <si>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</si>
  <si>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</si>
  <si>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</si>
  <si>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</si>
  <si>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</si>
  <si>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</si>
  <si>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</si>
  <si>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</si>
  <si>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</si>
  <si>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</si>
  <si>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</si>
  <si>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</si>
  <si>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</si>
  <si>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</si>
  <si>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</si>
  <si>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</si>
  <si>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</si>
  <si>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</si>
  <si>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</si>
  <si>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</si>
  <si>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</si>
  <si>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</si>
  <si>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</si>
  <si>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</si>
  <si>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</si>
  <si>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</si>
  <si>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</si>
  <si>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</si>
  <si>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</si>
  <si>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</si>
  <si>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</si>
  <si>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</si>
  <si>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</si>
  <si>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</si>
  <si>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</si>
  <si>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</si>
  <si>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</si>
  <si>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</si>
  <si>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</si>
  <si>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</si>
  <si>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</si>
  <si>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</si>
  <si>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</si>
  <si>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</si>
  <si>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</si>
  <si>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</si>
  <si>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</si>
  <si>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</si>
  <si>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</si>
  <si>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</si>
  <si>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</si>
  <si>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</si>
  <si>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</si>
  <si>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</si>
  <si>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</si>
  <si>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</si>
  <si>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</si>
  <si>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</si>
  <si>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</si>
  <si>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</si>
  <si>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</si>
  <si>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</si>
  <si>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</si>
  <si>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</si>
  <si>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</si>
  <si>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</si>
  <si>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</si>
  <si>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</si>
  <si>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</si>
  <si>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</si>
  <si>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</si>
  <si>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</si>
  <si>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</si>
  <si>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</si>
  <si>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</si>
  <si>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</si>
  <si>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</si>
  <si>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</si>
  <si>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</si>
  <si>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</si>
  <si>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</si>
  <si>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</si>
  <si>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</si>
  <si>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</si>
  <si>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</si>
  <si>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</si>
  <si>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</si>
  <si>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</si>
  <si>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</si>
  <si>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</si>
  <si>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</si>
  <si>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</si>
  <si>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</si>
  <si>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</si>
  <si>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</si>
  <si>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</si>
  <si>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</si>
  <si>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</si>
  <si>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</si>
  <si>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</si>
  <si>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</si>
  <si>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</si>
  <si>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</si>
  <si>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</si>
  <si>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</si>
  <si>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</si>
  <si>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</si>
  <si>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</si>
  <si>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</si>
  <si>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</si>
  <si>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</si>
  <si>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</si>
  <si>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</si>
  <si>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</si>
  <si>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</si>
  <si>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</si>
  <si>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</si>
  <si>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</si>
  <si>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Keine</t>
  </si>
  <si>
    <t>Kurzbezeichung Produkt</t>
  </si>
  <si>
    <t>Papierfabrik
(Adresse)</t>
  </si>
  <si>
    <t>PULP-Hersteller
(Name/Standort)</t>
  </si>
  <si>
    <t>Bitte eingeben</t>
  </si>
  <si>
    <t>(muss 100% ergeben)</t>
  </si>
  <si>
    <t>Bitte Komplexbildner angeben</t>
  </si>
  <si>
    <t>Ja</t>
  </si>
  <si>
    <t>Nein</t>
  </si>
  <si>
    <t xml:space="preserve">Grundvertrags-nummer
</t>
  </si>
  <si>
    <t>Wird vom RAL ausgefüllt</t>
  </si>
  <si>
    <t>Lfd. Nr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</si>
  <si>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</si>
  <si>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</si>
  <si>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</si>
  <si>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</si>
  <si>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</si>
  <si>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</si>
  <si>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</si>
  <si>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</si>
  <si>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</si>
  <si>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</si>
  <si>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Eingang</t>
  </si>
  <si>
    <t>ggf. Eingang geänderte Anlage</t>
  </si>
  <si>
    <t>Vom RAL auszufüllen</t>
  </si>
  <si>
    <t>ja</t>
  </si>
  <si>
    <t>nein</t>
  </si>
  <si>
    <t>Anlage 2 zur DE-UZ 5, Ausgabe Januar 2022</t>
  </si>
  <si>
    <t xml:space="preserve">Ziffer 3.1
Art des Hygieneprodukts </t>
  </si>
  <si>
    <t>Krepp-Hygienepapier</t>
  </si>
  <si>
    <t>Hygienepapier mit Lebensmittelkontakt</t>
  </si>
  <si>
    <t>Sonstiges Hygienepapier</t>
  </si>
  <si>
    <t>Ziffer 3.1  Anteil Altpapier-sorte der Gruppe 1 
(in %)</t>
  </si>
  <si>
    <t>Ziffer 3.1  Anteil Altpapier-sorte der Gruppe 2 
(in %)</t>
  </si>
  <si>
    <t>Ziffer 3.1  Anteil Altpapier-sorte der Gruppe 3 
(in %)</t>
  </si>
  <si>
    <t>Ziffer 3.1  Anteil Altpapier-sorte der Gruppe 4 
(in %)</t>
  </si>
  <si>
    <t>Ziffer 3.1  Anteil Altpapier-sorte der Gruppe 5 
(in %)</t>
  </si>
  <si>
    <t>Ziffer 3.1  Summe der Anteile 
(in %)</t>
  </si>
  <si>
    <t>Ziffer 3.1  Zulässigkeitder Altpapier-sorten</t>
  </si>
  <si>
    <t>(Krepp-Hygiene-papier)</t>
  </si>
  <si>
    <t>(Hygienepapier mit Lebens-mittelkontakt)</t>
  </si>
  <si>
    <t>(Sonstiges Hygiene-papier)</t>
  </si>
  <si>
    <t>(muss ok anzeigen)</t>
  </si>
  <si>
    <t>Ausblenden</t>
  </si>
  <si>
    <t>Bitte nur eingeben, wenn die Altpapiersorten 2.05.00, 2.05.01, 2.06.00, 2.06.01, 3.05.01, 3.06.00 oder 5.09.00 eingesetzt werden).</t>
  </si>
  <si>
    <t xml:space="preserve">Ziffer 3.1.5
Farbentwickler-substanzen
(BPA in mg/kg)
</t>
  </si>
  <si>
    <t xml:space="preserve">Ziffer 3.1.5
Farbentwickler-substanzen
(BPS in mg/kg)
</t>
  </si>
  <si>
    <t xml:space="preserve">Ziffer 3.1.5
Farbentwickler-substanzen
(Pergafast in mg/kg)
</t>
  </si>
  <si>
    <t>Ziffe 3.5
Biozide Wirkstoffe: Produktart 9 oder 12</t>
  </si>
  <si>
    <t>Ziffer 3.5
Biozide Wirkstoffe</t>
  </si>
  <si>
    <t>Ziffer 3.4.1
Komplexbildner</t>
  </si>
  <si>
    <t>Ziffer 3.7.1 Weißegrad
(nach ISO 2470)
(maximal 80%)</t>
  </si>
  <si>
    <t>Ziffer 3.7.1 Weißegrad
(nach DIN ISO 11475)
(maximale CIE Weiße von 100) 80%)</t>
  </si>
  <si>
    <t>Ziffer 3.7.3
Ausbluten von Farbstoffen nach DIN 646</t>
  </si>
  <si>
    <t>Bitte Stufe des Graumaßstabs angeben</t>
  </si>
  <si>
    <t>Ziffer 3.7.4
Ausblutecht-heit von optischen Aufhellern nach DIN 648</t>
  </si>
  <si>
    <t xml:space="preserve">Ziffer 3.9
Verkaufsverpackung aus Papier/Kartonage: Mindestgehalt von Altpapier/Recyclat
(mind. 95%) </t>
  </si>
  <si>
    <t>Ziffer 3.9
Verkaufsverpackung: Recyclingfähigkeit der Verpackung
(&gt; 95%)</t>
  </si>
  <si>
    <t>Ziffer 3.9
Verkaufsverpackung aus Papier/Kartonage: Altpapieranteil /Tonne Produkt</t>
  </si>
  <si>
    <t>Ziffer 3.9
Verkaufsverpackung aus Kunstoff</t>
  </si>
  <si>
    <t>Ziffer 3.9
Verkaufsverpackung aus Kunstoff: Anteil PCR-Material</t>
  </si>
  <si>
    <t xml:space="preserve">Ziffer 3.9
Umverpackung aus Papier/Kartonage: Mindestgehalt von Altpapier/Recyclat
(mind. 95%) </t>
  </si>
  <si>
    <t>Ziffer 3.9
Verkaufsverpackung aus  Material mit gültigen Blauer Engel Vertrag</t>
  </si>
  <si>
    <t>Bitte Vertragsnummer Blauer Engel eingeben</t>
  </si>
  <si>
    <t>Bitte eingeben, wenn CIT/MIT-haltige Fabrikations- und Veredelungsstoffe eingesetzt werden.</t>
  </si>
  <si>
    <t>Bitte eingeben, wenn MIT-haltige Fabrikations- und Veredelungsstoffe eingesetzt werden.</t>
  </si>
  <si>
    <t>Bitte in % eingeben</t>
  </si>
  <si>
    <t>Ziffer 3.4.1
Bleichmittel</t>
  </si>
  <si>
    <t>Bitte Bleichmittel angeben</t>
  </si>
  <si>
    <r>
      <t xml:space="preserve">Ziffer 3.10.2 Indirekt-einleiter, </t>
    </r>
    <r>
      <rPr>
        <u/>
        <sz val="11"/>
        <rFont val="Calibri"/>
        <family val="2"/>
        <scheme val="minor"/>
      </rPr>
      <t>Abwasser-Volumenstrom</t>
    </r>
    <r>
      <rPr>
        <sz val="11"/>
        <rFont val="Calibri"/>
        <family val="2"/>
        <scheme val="minor"/>
      </rPr>
      <t xml:space="preserve"> am Ort der Vermischung       (in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/Adt)</t>
    </r>
  </si>
  <si>
    <r>
      <t xml:space="preserve">Ziffer 3.10.2 Indirekt-einleiter, </t>
    </r>
    <r>
      <rPr>
        <u/>
        <sz val="11"/>
        <rFont val="Calibri"/>
        <family val="2"/>
        <scheme val="minor"/>
      </rPr>
      <t>AOX-Wert</t>
    </r>
    <r>
      <rPr>
        <sz val="11"/>
        <rFont val="Calibri"/>
        <family val="2"/>
        <scheme val="minor"/>
      </rPr>
      <t xml:space="preserve"> am Ort der Vermischung in kg/Adt</t>
    </r>
  </si>
  <si>
    <t>bitte eingeben
(&lt; 25 m3/Adt mit Deinking, &lt; 10 m3/Adt ohne Deinking)</t>
  </si>
  <si>
    <t>bitte eingeben
(&lt; 0,01 m3/Adt)</t>
  </si>
  <si>
    <t xml:space="preserve">Ziffer 3.12  Abfallmenge
Rückstände aus der Altpapier-aufbereitung
</t>
  </si>
  <si>
    <t xml:space="preserve">bitte eingeben:
(in kg Trocken-masse/t Produkt)
</t>
  </si>
  <si>
    <t>bitte eingeben:
Abfallsschlüssel-nummer</t>
  </si>
  <si>
    <t xml:space="preserve">Ziffer 3.12  Abfallmenge
Faserschlämme
</t>
  </si>
  <si>
    <t xml:space="preserve">Ziffer 3.12  Abfallmenge
Deinking-schlämme
</t>
  </si>
  <si>
    <t xml:space="preserve">Ziffer 3.12  Abfallmenge
Schlämme aus der Prozesswasser-aufbereitung
</t>
  </si>
  <si>
    <t>Ziffer 3.13 
Anforderungen an den Energieverbrauch</t>
  </si>
  <si>
    <t>bitte Art der Papierherstellung auswählen</t>
  </si>
  <si>
    <t>Papierfabrik mit Deinking</t>
  </si>
  <si>
    <t>Papierfabrik ohne Deinking</t>
  </si>
  <si>
    <t>Getrockneter deinkter
 Altpapierstoff (DIP)</t>
  </si>
  <si>
    <t xml:space="preserve">Ziffer 3.13 
Anforderungen an den Energieverbrauch
Prozesswärme </t>
  </si>
  <si>
    <t>bitte eingeben:
Bezugszeitraum</t>
  </si>
  <si>
    <t>Ziffer 3.13 
Anforderungen an den Energieverbrauch
Elektrischer Strom</t>
  </si>
  <si>
    <t>bitte eingeben:
(Jahresmittelwert in kWh/t lutro bzw. air dried ton)</t>
  </si>
  <si>
    <t>Ziffer 3.13 
Anforderungen an den Energieverbrauch
Summe Prozess-wärme und Elektrischer Strom</t>
  </si>
  <si>
    <t>Berechnung</t>
  </si>
  <si>
    <t>Ziffer 3.1  Zulässig-keit der Altpapier-sorten</t>
  </si>
  <si>
    <t>Ziffer 3.13  
Zulässigkeit des Energieverbrauchs</t>
  </si>
  <si>
    <t>bitte alle eingesetzten Energieträger angeben:</t>
  </si>
  <si>
    <t>bitte deren Anteil (in %) angeben</t>
  </si>
  <si>
    <t>bitte deren Herkunft (Eigenerzeugung/
Fremderzeugung) 
angeben</t>
  </si>
  <si>
    <t>bitte bei Strom den Anteil an Ökostrom angeben (in%).</t>
  </si>
  <si>
    <t>BITTE AUSWÄHLEN!</t>
  </si>
  <si>
    <t>Ziffer 3.10/3.13 
Anforderungen an das Abwasser und den Energieverbrauch</t>
  </si>
  <si>
    <t xml:space="preserve">Ziffer 3.10.2  
Zulässigkeit des Abwasser-Volumenstrom am Ort der Vermischung  </t>
  </si>
  <si>
    <t>Ziffer 3.7.2 Eingesetzte Nassverfestiger</t>
  </si>
  <si>
    <t>Bitte Handeslnamen eingeben</t>
  </si>
  <si>
    <t>Bei Ja bitte Anlage 7 und gefordertes Zertifikt als Anlage 8 einreichen.</t>
  </si>
  <si>
    <t>Bitte sortenreines Material angeben.</t>
  </si>
  <si>
    <t>Ziffer 3.9
Verkaufsverpackung aus Kunstoff: Nachwachsende Biokunststoffe?</t>
  </si>
  <si>
    <t>Template April 22</t>
  </si>
  <si>
    <t>Berechnung 3.13</t>
  </si>
  <si>
    <r>
      <t xml:space="preserve">Ziffer 3.1.4
DIPN-Gehalt
(in mg/kg)
Hinweis:  </t>
    </r>
    <r>
      <rPr>
        <sz val="11"/>
        <rFont val="Calibri"/>
        <family val="2"/>
      </rPr>
      <t>≤50mg/kg</t>
    </r>
  </si>
  <si>
    <r>
      <t xml:space="preserve">Ziffer 3.5
Biozide Wirkstoffe
CIT/MIT-Gehalt (max. 25 </t>
    </r>
    <r>
      <rPr>
        <sz val="11"/>
        <rFont val="Calibri"/>
        <family val="2"/>
      </rPr>
      <t>μg/dm²)</t>
    </r>
  </si>
  <si>
    <r>
      <t xml:space="preserve">Ziffer 3.5
Biozide Wirkstoffe
MIT-Gehalt (max. 80 </t>
    </r>
    <r>
      <rPr>
        <sz val="11"/>
        <rFont val="Calibri"/>
        <family val="2"/>
      </rPr>
      <t>μg/dm²)</t>
    </r>
  </si>
  <si>
    <r>
      <t xml:space="preserve">Ziffer 3.7.2 Konzentration von Chlor-propanolen 
(in </t>
    </r>
    <r>
      <rPr>
        <sz val="11"/>
        <rFont val="Calibri"/>
        <family val="2"/>
      </rPr>
      <t>μ</t>
    </r>
    <r>
      <rPr>
        <sz val="9.5500000000000007"/>
        <rFont val="Calibri"/>
        <family val="2"/>
      </rPr>
      <t>g/L)</t>
    </r>
  </si>
  <si>
    <t>Ziffer 3.5
Biozide Wirkstoffe (Gehalt in % pro kg trockener Faserstoff)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</si>
</sst>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0%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u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9.5500000000000007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2" fillId="3" borderId="1" applyNumberFormat="0" applyFont="0" applyAlignment="0" applyProtection="0"/>
    <xf numFmtId="0" fontId="5" fillId="0" borderId="0"/>
    <xf numFmtId="0" fontId="7" fillId="0" borderId="0"/>
    <xf numFmtId="9" fontId="2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1" xfId="2" applyFont="1" applyAlignment="1">
      <alignment vertical="top" wrapText="1"/>
    </xf>
    <xf numFmtId="0" fontId="3" fillId="2" borderId="0" xfId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0" xfId="3" applyFont="1"/>
    <xf numFmtId="0" fontId="7" fillId="0" borderId="0" xfId="4"/>
    <xf numFmtId="0" fontId="7" fillId="0" borderId="0" xfId="3" applyFont="1"/>
    <xf numFmtId="17" fontId="7" fillId="0" borderId="0" xfId="3" applyNumberFormat="1" applyFont="1"/>
    <xf numFmtId="17" fontId="5" fillId="0" borderId="0" xfId="3" applyNumberFormat="1" applyFont="1"/>
    <xf numFmtId="0" fontId="5" fillId="0" borderId="0" xfId="3"/>
    <xf numFmtId="0" fontId="8" fillId="9" borderId="0" xfId="3" applyFont="1" applyFill="1" applyBorder="1" applyAlignment="1" applyProtection="1">
      <alignment horizontal="right"/>
    </xf>
    <xf numFmtId="0" fontId="8" fillId="9" borderId="0" xfId="3" applyFont="1" applyFill="1" applyBorder="1" applyProtection="1">
      <protection hidden="1"/>
    </xf>
    <xf numFmtId="0" fontId="8" fillId="9" borderId="0" xfId="3" applyFont="1" applyFill="1" applyBorder="1" applyProtection="1"/>
    <xf numFmtId="0" fontId="8" fillId="9" borderId="0" xfId="3" applyFont="1" applyFill="1" applyBorder="1" applyAlignment="1" applyProtection="1">
      <alignment horizontal="right"/>
      <protection hidden="1"/>
    </xf>
    <xf numFmtId="0" fontId="9" fillId="9" borderId="0" xfId="3" applyFont="1" applyFill="1" applyBorder="1" applyProtection="1">
      <protection hidden="1"/>
    </xf>
    <xf numFmtId="14" fontId="10" fillId="10" borderId="2" xfId="3" applyNumberFormat="1" applyFont="1" applyFill="1" applyBorder="1" applyAlignment="1" applyProtection="1">
      <alignment vertical="center"/>
      <protection locked="0"/>
    </xf>
    <xf numFmtId="14" fontId="10" fillId="12" borderId="2" xfId="3" applyNumberFormat="1" applyFont="1" applyFill="1" applyBorder="1" applyAlignment="1" applyProtection="1">
      <alignment vertical="center"/>
      <protection locked="0"/>
    </xf>
    <xf numFmtId="0" fontId="5" fillId="0" borderId="2" xfId="3" applyFont="1" applyBorder="1" applyAlignment="1" applyProtection="1">
      <alignment vertical="center"/>
      <protection locked="0"/>
    </xf>
    <xf numFmtId="0" fontId="4" fillId="8" borderId="2" xfId="1" applyFont="1" applyFill="1" applyBorder="1" applyAlignment="1" applyProtection="1">
      <alignment horizontal="center" vertical="top" wrapText="1"/>
      <protection locked="0"/>
    </xf>
    <xf numFmtId="0" fontId="4" fillId="8" borderId="2" xfId="1" applyFont="1" applyFill="1" applyBorder="1" applyAlignment="1" applyProtection="1">
      <alignment vertical="top" wrapText="1"/>
      <protection locked="0"/>
    </xf>
    <xf numFmtId="0" fontId="4" fillId="4" borderId="3" xfId="0" applyFont="1" applyFill="1" applyBorder="1" applyAlignment="1">
      <alignment vertical="top" wrapText="1"/>
    </xf>
    <xf numFmtId="9" fontId="0" fillId="6" borderId="2" xfId="5" applyFont="1" applyFill="1" applyBorder="1" applyAlignment="1" applyProtection="1">
      <alignment horizontal="center" vertical="top" wrapText="1"/>
      <protection locked="0"/>
    </xf>
    <xf numFmtId="0" fontId="0" fillId="6" borderId="2" xfId="0" applyFill="1" applyBorder="1" applyAlignment="1" applyProtection="1">
      <alignment horizontal="center" vertical="top" wrapText="1"/>
      <protection locked="0"/>
    </xf>
    <xf numFmtId="0" fontId="4" fillId="7" borderId="0" xfId="0" applyFont="1" applyFill="1" applyAlignment="1">
      <alignment vertical="top" wrapText="1"/>
    </xf>
    <xf numFmtId="0" fontId="14" fillId="7" borderId="0" xfId="0" applyFont="1" applyFill="1" applyAlignment="1">
      <alignment vertical="top" wrapText="1"/>
    </xf>
    <xf numFmtId="0" fontId="4" fillId="4" borderId="3" xfId="2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7" fillId="4" borderId="3" xfId="0" applyFont="1" applyFill="1" applyBorder="1" applyAlignment="1">
      <alignment vertical="top" wrapText="1"/>
    </xf>
    <xf numFmtId="0" fontId="18" fillId="4" borderId="3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9" fillId="0" borderId="0" xfId="0" applyFont="1"/>
    <xf numFmtId="0" fontId="4" fillId="0" borderId="0" xfId="0" applyFont="1" applyAlignment="1">
      <alignment wrapText="1"/>
    </xf>
    <xf numFmtId="165" fontId="4" fillId="6" borderId="2" xfId="1" applyNumberFormat="1" applyFont="1" applyFill="1" applyBorder="1" applyAlignment="1" applyProtection="1">
      <alignment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4" fillId="8" borderId="3" xfId="1" applyFont="1" applyFill="1" applyBorder="1" applyAlignment="1" applyProtection="1">
      <alignment horizontal="center" vertical="top" wrapText="1"/>
      <protection locked="0"/>
    </xf>
    <xf numFmtId="0" fontId="4" fillId="8" borderId="4" xfId="1" applyFont="1" applyFill="1" applyBorder="1" applyAlignment="1" applyProtection="1">
      <alignment horizontal="center" vertical="top" wrapText="1"/>
      <protection locked="0"/>
    </xf>
    <xf numFmtId="0" fontId="4" fillId="8" borderId="5" xfId="1" applyFont="1" applyFill="1" applyBorder="1" applyAlignment="1" applyProtection="1">
      <alignment horizontal="center" vertical="top" wrapText="1"/>
      <protection locked="0"/>
    </xf>
    <xf numFmtId="1" fontId="0" fillId="6" borderId="3" xfId="0" applyNumberFormat="1" applyFill="1" applyBorder="1" applyAlignment="1" applyProtection="1">
      <alignment horizontal="center" vertical="top" wrapText="1"/>
      <protection locked="0"/>
    </xf>
    <xf numFmtId="1" fontId="0" fillId="6" borderId="4" xfId="0" applyNumberFormat="1" applyFill="1" applyBorder="1" applyAlignment="1" applyProtection="1">
      <alignment horizontal="center" vertical="top" wrapText="1"/>
      <protection locked="0"/>
    </xf>
    <xf numFmtId="1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0" fillId="6" borderId="3" xfId="0" applyFill="1" applyBorder="1" applyAlignment="1" applyProtection="1">
      <alignment horizontal="left" vertical="top" wrapText="1"/>
      <protection locked="0"/>
    </xf>
    <xf numFmtId="0" fontId="0" fillId="6" borderId="4" xfId="0" applyFill="1" applyBorder="1" applyAlignment="1" applyProtection="1">
      <alignment horizontal="left" vertical="top" wrapText="1"/>
      <protection locked="0"/>
    </xf>
    <xf numFmtId="0" fontId="0" fillId="6" borderId="5" xfId="0" applyFill="1" applyBorder="1" applyAlignment="1" applyProtection="1">
      <alignment horizontal="left" vertical="top" wrapText="1"/>
      <protection locked="0"/>
    </xf>
    <xf numFmtId="9" fontId="0" fillId="6" borderId="3" xfId="0" applyNumberFormat="1" applyFill="1" applyBorder="1" applyAlignment="1" applyProtection="1">
      <alignment horizontal="center" vertical="top" wrapText="1"/>
      <protection locked="0"/>
    </xf>
    <xf numFmtId="9" fontId="0" fillId="6" borderId="4" xfId="0" applyNumberFormat="1" applyFill="1" applyBorder="1" applyAlignment="1" applyProtection="1">
      <alignment horizontal="center" vertical="top" wrapText="1"/>
      <protection locked="0"/>
    </xf>
    <xf numFmtId="9" fontId="0" fillId="6" borderId="5" xfId="0" applyNumberFormat="1" applyFill="1" applyBorder="1" applyAlignment="1" applyProtection="1">
      <alignment horizontal="center" vertical="top" wrapText="1"/>
      <protection locked="0"/>
    </xf>
    <xf numFmtId="0" fontId="13" fillId="7" borderId="0" xfId="0" applyFont="1" applyFill="1" applyAlignment="1">
      <alignment horizontal="left" vertical="top" wrapText="1"/>
    </xf>
    <xf numFmtId="0" fontId="4" fillId="7" borderId="0" xfId="1" applyFont="1" applyFill="1" applyAlignment="1">
      <alignment horizontal="center" vertical="top" wrapText="1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164" fontId="4" fillId="7" borderId="3" xfId="0" applyNumberFormat="1" applyFont="1" applyFill="1" applyBorder="1" applyAlignment="1">
      <alignment horizontal="center" vertical="top" wrapText="1"/>
    </xf>
    <xf numFmtId="164" fontId="4" fillId="7" borderId="4" xfId="0" applyNumberFormat="1" applyFont="1" applyFill="1" applyBorder="1" applyAlignment="1">
      <alignment horizontal="center" vertical="top" wrapText="1"/>
    </xf>
    <xf numFmtId="164" fontId="4" fillId="7" borderId="5" xfId="0" applyNumberFormat="1" applyFon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4" fillId="4" borderId="3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1" fontId="4" fillId="7" borderId="3" xfId="0" applyNumberFormat="1" applyFont="1" applyFill="1" applyBorder="1" applyAlignment="1">
      <alignment horizontal="center" vertical="top" wrapText="1"/>
    </xf>
    <xf numFmtId="1" fontId="4" fillId="7" borderId="4" xfId="0" applyNumberFormat="1" applyFont="1" applyFill="1" applyBorder="1" applyAlignment="1">
      <alignment horizontal="center" vertical="top" wrapText="1"/>
    </xf>
    <xf numFmtId="1" fontId="4" fillId="7" borderId="5" xfId="0" applyNumberFormat="1" applyFont="1" applyFill="1" applyBorder="1" applyAlignment="1">
      <alignment horizontal="center" vertical="top" wrapText="1"/>
    </xf>
    <xf numFmtId="0" fontId="7" fillId="11" borderId="2" xfId="3" applyFont="1" applyFill="1" applyBorder="1" applyAlignment="1" applyProtection="1">
      <alignment horizontal="left" vertical="top" wrapText="1"/>
      <protection locked="0"/>
    </xf>
  </cellXfs>
  <cellStyles count="6">
    <cellStyle name="Excel Built-in Explanatory Text" xfId="4" xr:uid="{19081C35-F5D5-49BA-A14F-DBCC030C7B9E}"/>
    <cellStyle name="Gut" xfId="1" builtinId="26"/>
    <cellStyle name="Notiz" xfId="2" builtinId="10"/>
    <cellStyle name="Prozent" xfId="5" builtinId="5"/>
    <cellStyle name="Standard" xfId="0" builtinId="0"/>
    <cellStyle name="Standard 2" xfId="3" xr:uid="{851F1F52-8CA7-4FB3-893C-CAC539C0C5E8}"/>
  </cellStyles>
  <dxfs count="210"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BQ2003"/>
  <sheetViews>
    <sheetView tabSelected="1" zoomScale="87" zoomScaleNormal="87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U5" sqref="AU5:AU79"/>
    </sheetView>
  </sheetViews>
  <sheetFormatPr baseColWidth="10" defaultColWidth="11.42578125" defaultRowHeight="15" x14ac:dyDescent="0.25"/>
  <cols>
    <col min="1" max="2" width="15.5703125" style="1" customWidth="1"/>
    <col min="3" max="5" width="16.5703125" style="1" customWidth="1"/>
    <col min="6" max="6" width="19.85546875" style="1" customWidth="1"/>
    <col min="7" max="11" width="10.7109375" style="1" customWidth="1"/>
    <col min="12" max="12" width="11.42578125" style="1"/>
    <col min="13" max="15" width="11.42578125" style="1" hidden="1" customWidth="1"/>
    <col min="16" max="16" width="11.42578125" style="1"/>
    <col min="17" max="17" width="22.28515625" style="6" customWidth="1"/>
    <col min="18" max="20" width="14.85546875" style="6" customWidth="1"/>
    <col min="21" max="22" width="19.140625" style="1" customWidth="1"/>
    <col min="23" max="23" width="13.140625" style="7" customWidth="1"/>
    <col min="24" max="24" width="51.85546875" style="7" customWidth="1"/>
    <col min="25" max="25" width="28.7109375" style="7" customWidth="1"/>
    <col min="26" max="26" width="19.5703125" style="7" customWidth="1"/>
    <col min="27" max="27" width="17" style="7" customWidth="1"/>
    <col min="28" max="29" width="11.42578125" style="1"/>
    <col min="30" max="30" width="19.85546875" style="1" customWidth="1"/>
    <col min="31" max="33" width="14.5703125" style="1" customWidth="1"/>
    <col min="34" max="41" width="19.85546875" style="1" customWidth="1"/>
    <col min="42" max="43" width="20.7109375" style="1" customWidth="1"/>
    <col min="44" max="46" width="11.42578125" style="1" hidden="1" customWidth="1"/>
    <col min="47" max="47" width="18" style="1" customWidth="1"/>
    <col min="48" max="48" width="20.7109375" style="1" customWidth="1"/>
    <col min="49" max="56" width="16.7109375" style="1" customWidth="1"/>
    <col min="57" max="61" width="20.7109375" style="1" customWidth="1"/>
    <col min="62" max="64" width="11.42578125" style="1" hidden="1" customWidth="1"/>
    <col min="65" max="65" width="18" style="1" customWidth="1"/>
    <col min="66" max="66" width="36.42578125" style="1" customWidth="1"/>
    <col min="67" max="67" width="17.42578125" style="1" customWidth="1"/>
    <col min="68" max="68" width="20.140625" style="1" customWidth="1"/>
    <col min="69" max="69" width="22.28515625" style="1" customWidth="1"/>
    <col min="70" max="16384" width="11.42578125" style="1"/>
  </cols>
  <sheetData>
    <row r="1" spans="1:69" s="28" customFormat="1" ht="18.75" customHeight="1" x14ac:dyDescent="0.25">
      <c r="A1" s="58" t="s">
        <v>158</v>
      </c>
      <c r="B1" s="58"/>
      <c r="C1" s="58"/>
      <c r="D1" s="58"/>
      <c r="E1" s="58"/>
      <c r="F1" s="59"/>
      <c r="G1" s="59"/>
      <c r="H1" s="59"/>
      <c r="I1" s="59"/>
      <c r="J1" s="59"/>
      <c r="K1" s="59"/>
    </row>
    <row r="2" spans="1:69" s="28" customFormat="1" x14ac:dyDescent="0.25">
      <c r="M2" s="29" t="s">
        <v>174</v>
      </c>
      <c r="N2" s="29" t="s">
        <v>174</v>
      </c>
      <c r="O2" s="29" t="s">
        <v>174</v>
      </c>
      <c r="AR2" s="29" t="s">
        <v>174</v>
      </c>
      <c r="AS2" s="29" t="s">
        <v>174</v>
      </c>
      <c r="AT2" s="29" t="s">
        <v>174</v>
      </c>
      <c r="BJ2" s="29" t="s">
        <v>174</v>
      </c>
      <c r="BK2" s="29" t="s">
        <v>174</v>
      </c>
      <c r="BL2" s="29" t="s">
        <v>174</v>
      </c>
    </row>
    <row r="3" spans="1:69" s="31" customFormat="1" ht="104.25" customHeight="1" x14ac:dyDescent="0.25">
      <c r="A3" s="72" t="s">
        <v>142</v>
      </c>
      <c r="B3" s="25" t="s">
        <v>140</v>
      </c>
      <c r="C3" s="25" t="s">
        <v>132</v>
      </c>
      <c r="D3" s="25" t="s">
        <v>133</v>
      </c>
      <c r="E3" s="25" t="s">
        <v>134</v>
      </c>
      <c r="F3" s="25" t="s">
        <v>159</v>
      </c>
      <c r="G3" s="25" t="s">
        <v>163</v>
      </c>
      <c r="H3" s="25" t="s">
        <v>164</v>
      </c>
      <c r="I3" s="25" t="s">
        <v>165</v>
      </c>
      <c r="J3" s="25" t="s">
        <v>166</v>
      </c>
      <c r="K3" s="25" t="s">
        <v>167</v>
      </c>
      <c r="L3" s="25" t="s">
        <v>168</v>
      </c>
      <c r="M3" s="25" t="s">
        <v>169</v>
      </c>
      <c r="N3" s="25" t="s">
        <v>169</v>
      </c>
      <c r="O3" s="25" t="s">
        <v>169</v>
      </c>
      <c r="P3" s="25" t="s">
        <v>221</v>
      </c>
      <c r="Q3" s="30" t="s">
        <v>237</v>
      </c>
      <c r="R3" s="30" t="s">
        <v>176</v>
      </c>
      <c r="S3" s="30" t="s">
        <v>177</v>
      </c>
      <c r="T3" s="30" t="s">
        <v>178</v>
      </c>
      <c r="U3" s="30" t="s">
        <v>198</v>
      </c>
      <c r="V3" s="30" t="s">
        <v>181</v>
      </c>
      <c r="W3" s="30" t="s">
        <v>179</v>
      </c>
      <c r="X3" s="30" t="s">
        <v>180</v>
      </c>
      <c r="Y3" s="30" t="s">
        <v>241</v>
      </c>
      <c r="Z3" s="30" t="s">
        <v>238</v>
      </c>
      <c r="AA3" s="30" t="s">
        <v>239</v>
      </c>
      <c r="AB3" s="25" t="s">
        <v>182</v>
      </c>
      <c r="AC3" s="25" t="s">
        <v>183</v>
      </c>
      <c r="AD3" s="25" t="s">
        <v>230</v>
      </c>
      <c r="AE3" s="25" t="s">
        <v>240</v>
      </c>
      <c r="AF3" s="25" t="s">
        <v>184</v>
      </c>
      <c r="AG3" s="25" t="s">
        <v>186</v>
      </c>
      <c r="AH3" s="25" t="s">
        <v>193</v>
      </c>
      <c r="AI3" s="25" t="s">
        <v>187</v>
      </c>
      <c r="AJ3" s="25" t="s">
        <v>192</v>
      </c>
      <c r="AK3" s="25" t="s">
        <v>189</v>
      </c>
      <c r="AL3" s="25" t="s">
        <v>190</v>
      </c>
      <c r="AM3" s="25" t="s">
        <v>191</v>
      </c>
      <c r="AN3" s="25" t="s">
        <v>234</v>
      </c>
      <c r="AO3" s="25" t="s">
        <v>188</v>
      </c>
      <c r="AP3" s="25" t="s">
        <v>228</v>
      </c>
      <c r="AQ3" s="25" t="s">
        <v>200</v>
      </c>
      <c r="AR3" s="25" t="s">
        <v>200</v>
      </c>
      <c r="AS3" s="25" t="s">
        <v>200</v>
      </c>
      <c r="AT3" s="25" t="s">
        <v>200</v>
      </c>
      <c r="AU3" s="25" t="s">
        <v>229</v>
      </c>
      <c r="AV3" s="25" t="s">
        <v>201</v>
      </c>
      <c r="AW3" s="25" t="s">
        <v>204</v>
      </c>
      <c r="AX3" s="25" t="s">
        <v>204</v>
      </c>
      <c r="AY3" s="25" t="s">
        <v>207</v>
      </c>
      <c r="AZ3" s="25" t="s">
        <v>207</v>
      </c>
      <c r="BA3" s="25" t="s">
        <v>208</v>
      </c>
      <c r="BB3" s="25" t="s">
        <v>208</v>
      </c>
      <c r="BC3" s="25" t="s">
        <v>209</v>
      </c>
      <c r="BD3" s="25" t="s">
        <v>209</v>
      </c>
      <c r="BE3" s="25" t="s">
        <v>215</v>
      </c>
      <c r="BF3" s="25" t="s">
        <v>215</v>
      </c>
      <c r="BG3" s="25" t="s">
        <v>217</v>
      </c>
      <c r="BH3" s="25" t="s">
        <v>217</v>
      </c>
      <c r="BI3" s="25" t="s">
        <v>219</v>
      </c>
      <c r="BJ3" s="25" t="s">
        <v>219</v>
      </c>
      <c r="BK3" s="25" t="s">
        <v>219</v>
      </c>
      <c r="BL3" s="25" t="s">
        <v>219</v>
      </c>
      <c r="BM3" s="25" t="s">
        <v>222</v>
      </c>
      <c r="BN3" s="25" t="s">
        <v>210</v>
      </c>
      <c r="BO3" s="25" t="s">
        <v>210</v>
      </c>
      <c r="BP3" s="25" t="s">
        <v>210</v>
      </c>
      <c r="BQ3" s="25" t="s">
        <v>210</v>
      </c>
    </row>
    <row r="4" spans="1:69" s="31" customFormat="1" ht="117" customHeight="1" x14ac:dyDescent="0.25">
      <c r="A4" s="73"/>
      <c r="B4" s="32" t="s">
        <v>141</v>
      </c>
      <c r="C4" s="32" t="s">
        <v>135</v>
      </c>
      <c r="D4" s="32" t="s">
        <v>135</v>
      </c>
      <c r="E4" s="32" t="s">
        <v>135</v>
      </c>
      <c r="F4" s="33" t="s">
        <v>227</v>
      </c>
      <c r="G4" s="32" t="s">
        <v>135</v>
      </c>
      <c r="H4" s="32" t="s">
        <v>135</v>
      </c>
      <c r="I4" s="32" t="s">
        <v>135</v>
      </c>
      <c r="J4" s="32" t="s">
        <v>135</v>
      </c>
      <c r="K4" s="32" t="s">
        <v>135</v>
      </c>
      <c r="L4" s="32" t="s">
        <v>136</v>
      </c>
      <c r="M4" s="32" t="s">
        <v>170</v>
      </c>
      <c r="N4" s="32" t="s">
        <v>171</v>
      </c>
      <c r="O4" s="32" t="s">
        <v>172</v>
      </c>
      <c r="P4" s="32" t="s">
        <v>173</v>
      </c>
      <c r="Q4" s="32" t="s">
        <v>175</v>
      </c>
      <c r="R4" s="32" t="s">
        <v>135</v>
      </c>
      <c r="S4" s="32" t="s">
        <v>135</v>
      </c>
      <c r="T4" s="32" t="s">
        <v>135</v>
      </c>
      <c r="U4" s="32" t="s">
        <v>199</v>
      </c>
      <c r="V4" s="32" t="s">
        <v>137</v>
      </c>
      <c r="W4" s="33" t="s">
        <v>227</v>
      </c>
      <c r="X4" s="33" t="s">
        <v>227</v>
      </c>
      <c r="Y4" s="32" t="s">
        <v>135</v>
      </c>
      <c r="Z4" s="32" t="s">
        <v>195</v>
      </c>
      <c r="AA4" s="32" t="s">
        <v>196</v>
      </c>
      <c r="AB4" s="32" t="s">
        <v>135</v>
      </c>
      <c r="AC4" s="32" t="s">
        <v>135</v>
      </c>
      <c r="AD4" s="32" t="s">
        <v>231</v>
      </c>
      <c r="AE4" s="32" t="s">
        <v>135</v>
      </c>
      <c r="AF4" s="32" t="s">
        <v>185</v>
      </c>
      <c r="AG4" s="32" t="s">
        <v>185</v>
      </c>
      <c r="AH4" s="32" t="s">
        <v>194</v>
      </c>
      <c r="AI4" s="32" t="s">
        <v>135</v>
      </c>
      <c r="AJ4" s="32" t="s">
        <v>135</v>
      </c>
      <c r="AK4" s="32" t="s">
        <v>135</v>
      </c>
      <c r="AL4" s="32" t="s">
        <v>233</v>
      </c>
      <c r="AM4" s="32" t="s">
        <v>197</v>
      </c>
      <c r="AN4" s="25" t="s">
        <v>232</v>
      </c>
      <c r="AO4" s="32" t="s">
        <v>135</v>
      </c>
      <c r="AP4" s="33" t="s">
        <v>211</v>
      </c>
      <c r="AQ4" s="32" t="s">
        <v>202</v>
      </c>
      <c r="AR4" s="32" t="s">
        <v>212</v>
      </c>
      <c r="AS4" s="32" t="s">
        <v>213</v>
      </c>
      <c r="AT4" s="32" t="s">
        <v>214</v>
      </c>
      <c r="AU4" s="32" t="s">
        <v>173</v>
      </c>
      <c r="AV4" s="32" t="s">
        <v>203</v>
      </c>
      <c r="AW4" s="32" t="s">
        <v>205</v>
      </c>
      <c r="AX4" s="32" t="s">
        <v>206</v>
      </c>
      <c r="AY4" s="32" t="s">
        <v>205</v>
      </c>
      <c r="AZ4" s="32" t="s">
        <v>206</v>
      </c>
      <c r="BA4" s="32" t="s">
        <v>205</v>
      </c>
      <c r="BB4" s="32" t="s">
        <v>206</v>
      </c>
      <c r="BC4" s="32" t="s">
        <v>205</v>
      </c>
      <c r="BD4" s="32" t="s">
        <v>206</v>
      </c>
      <c r="BE4" s="32" t="s">
        <v>218</v>
      </c>
      <c r="BF4" s="32" t="s">
        <v>216</v>
      </c>
      <c r="BG4" s="32" t="s">
        <v>218</v>
      </c>
      <c r="BH4" s="32" t="s">
        <v>216</v>
      </c>
      <c r="BI4" s="32" t="s">
        <v>220</v>
      </c>
      <c r="BJ4" s="32" t="s">
        <v>212</v>
      </c>
      <c r="BK4" s="32" t="s">
        <v>213</v>
      </c>
      <c r="BL4" s="32" t="s">
        <v>214</v>
      </c>
      <c r="BM4" s="32" t="s">
        <v>173</v>
      </c>
      <c r="BN4" s="32" t="s">
        <v>223</v>
      </c>
      <c r="BO4" s="32" t="s">
        <v>224</v>
      </c>
      <c r="BP4" s="32" t="s">
        <v>225</v>
      </c>
      <c r="BQ4" s="32" t="s">
        <v>226</v>
      </c>
    </row>
    <row r="5" spans="1:69" s="8" customFormat="1" ht="15" customHeight="1" x14ac:dyDescent="0.25">
      <c r="A5" s="66">
        <v>1</v>
      </c>
      <c r="B5" s="69"/>
      <c r="C5" s="49"/>
      <c r="D5" s="49"/>
      <c r="E5" s="49"/>
      <c r="F5" s="43"/>
      <c r="G5" s="60"/>
      <c r="H5" s="60"/>
      <c r="I5" s="60"/>
      <c r="J5" s="60"/>
      <c r="K5" s="60"/>
      <c r="L5" s="63">
        <f>SUM(G5:K9)</f>
        <v>0</v>
      </c>
      <c r="M5" s="40" t="str">
        <f>IF(F5="","",IF(AND(F5="Krepp-Hygienepapier",I5&lt;=0.2),"ok","not ok"))</f>
        <v/>
      </c>
      <c r="N5" s="40" t="str">
        <f>IF(F5="","",IF(AND(F5="Hygienepapier mit Lebensmittelkontakt",I5&lt;=0.5),"ok","not ok"))</f>
        <v/>
      </c>
      <c r="O5" s="40" t="str">
        <f>IF(F5="","",IF(AND(F5="Sonstiges Hygienepapier",I5&lt;=0.35),"ok","not ok"))</f>
        <v/>
      </c>
      <c r="P5" s="40" t="str">
        <f>IF(F5="","",IF(OR(M5="ok",N5="ok",O5="ok"),"ok","not ok"))</f>
        <v/>
      </c>
      <c r="Q5" s="49"/>
      <c r="R5" s="49"/>
      <c r="S5" s="49"/>
      <c r="T5" s="49"/>
      <c r="U5" s="52"/>
      <c r="V5" s="52"/>
      <c r="W5" s="23"/>
      <c r="X5" s="24"/>
      <c r="Y5" s="39"/>
      <c r="Z5" s="49"/>
      <c r="AA5" s="49"/>
      <c r="AB5" s="55"/>
      <c r="AC5" s="49"/>
      <c r="AD5" s="52"/>
      <c r="AE5" s="27"/>
      <c r="AF5" s="27"/>
      <c r="AG5" s="27"/>
      <c r="AH5" s="49"/>
      <c r="AI5" s="55"/>
      <c r="AJ5" s="55"/>
      <c r="AK5" s="55"/>
      <c r="AL5" s="49"/>
      <c r="AM5" s="55"/>
      <c r="AN5" s="49"/>
      <c r="AO5" s="55"/>
      <c r="AP5" s="43"/>
      <c r="AQ5" s="49"/>
      <c r="AR5" s="40" t="str">
        <f>IF(AND(AP5="Papierfabrik mit Deinking",AQ5&lt;25),"ok","not ok")</f>
        <v>not ok</v>
      </c>
      <c r="AS5" s="40" t="str">
        <f>IF(AND(AP5="Papierfabrik ohne Deinking",AQ5&lt;10),"ok","not ok")</f>
        <v>not ok</v>
      </c>
      <c r="AT5" s="40" t="str">
        <f>IF(AND(AP5="Getrockneter deinkter
 Altpapierstoff (DIP)",AQ5&lt;25),"ok","not ok")</f>
        <v>not ok</v>
      </c>
      <c r="AU5" s="40" t="str">
        <f>IF(AP5="","",IF(OR(AR5="ok",AS5="ok",AT5="ok"),"ok","not ok"))</f>
        <v/>
      </c>
      <c r="AV5" s="49"/>
      <c r="AW5" s="49"/>
      <c r="AX5" s="49"/>
      <c r="AY5" s="49"/>
      <c r="AZ5" s="49"/>
      <c r="BA5" s="49"/>
      <c r="BB5" s="49"/>
      <c r="BC5" s="49"/>
      <c r="BD5" s="49"/>
      <c r="BE5" s="46"/>
      <c r="BF5" s="49"/>
      <c r="BG5" s="46"/>
      <c r="BH5" s="49"/>
      <c r="BI5" s="74" t="str">
        <f>IF(AP5="","",BE5+BG5)</f>
        <v/>
      </c>
      <c r="BJ5" s="40" t="str">
        <f>IF(AND(AP5="Papierfabrik mit Deinking",BI5&lt;=4565),"ok","not ok")</f>
        <v>not ok</v>
      </c>
      <c r="BK5" s="40" t="str">
        <f>IF(AND(AP5="Papierfabrik ohne Deinking",BI5&lt;=2915),"ok","not ok")</f>
        <v>not ok</v>
      </c>
      <c r="BL5" s="40" t="str">
        <f>IF(AND(AP5="Getrockneter deinkter
 Altpapierstoff (DIP)",BI5&lt;=2035),"ok","not ok")</f>
        <v>not ok</v>
      </c>
      <c r="BM5" s="40" t="str">
        <f>IF(AP5="","",IF(OR(BJ5="ok",BK5="ok",BL5="ok"),"ok","not ok"))</f>
        <v/>
      </c>
      <c r="BN5" s="27"/>
      <c r="BO5" s="26"/>
      <c r="BP5" s="27"/>
      <c r="BQ5" s="26"/>
    </row>
    <row r="6" spans="1:69" s="8" customFormat="1" x14ac:dyDescent="0.25">
      <c r="A6" s="67"/>
      <c r="B6" s="70"/>
      <c r="C6" s="50"/>
      <c r="D6" s="50"/>
      <c r="E6" s="50"/>
      <c r="F6" s="44"/>
      <c r="G6" s="61"/>
      <c r="H6" s="61"/>
      <c r="I6" s="61"/>
      <c r="J6" s="61"/>
      <c r="K6" s="61"/>
      <c r="L6" s="64"/>
      <c r="M6" s="41"/>
      <c r="N6" s="41"/>
      <c r="O6" s="41"/>
      <c r="P6" s="41"/>
      <c r="Q6" s="50"/>
      <c r="R6" s="50"/>
      <c r="S6" s="50"/>
      <c r="T6" s="50"/>
      <c r="U6" s="53"/>
      <c r="V6" s="53"/>
      <c r="W6" s="23"/>
      <c r="X6" s="24"/>
      <c r="Y6" s="39"/>
      <c r="Z6" s="50"/>
      <c r="AA6" s="50"/>
      <c r="AB6" s="56"/>
      <c r="AC6" s="50"/>
      <c r="AD6" s="53"/>
      <c r="AE6" s="27"/>
      <c r="AF6" s="27"/>
      <c r="AG6" s="27"/>
      <c r="AH6" s="50"/>
      <c r="AI6" s="56"/>
      <c r="AJ6" s="56"/>
      <c r="AK6" s="56"/>
      <c r="AL6" s="50"/>
      <c r="AM6" s="56"/>
      <c r="AN6" s="50"/>
      <c r="AO6" s="56"/>
      <c r="AP6" s="44"/>
      <c r="AQ6" s="50"/>
      <c r="AR6" s="41"/>
      <c r="AS6" s="41"/>
      <c r="AT6" s="41"/>
      <c r="AU6" s="41"/>
      <c r="AV6" s="50"/>
      <c r="AW6" s="50"/>
      <c r="AX6" s="50"/>
      <c r="AY6" s="50"/>
      <c r="AZ6" s="50"/>
      <c r="BA6" s="50"/>
      <c r="BB6" s="50"/>
      <c r="BC6" s="50"/>
      <c r="BD6" s="50"/>
      <c r="BE6" s="47"/>
      <c r="BF6" s="50"/>
      <c r="BG6" s="47"/>
      <c r="BH6" s="50"/>
      <c r="BI6" s="75"/>
      <c r="BJ6" s="41"/>
      <c r="BK6" s="41"/>
      <c r="BL6" s="41"/>
      <c r="BM6" s="41"/>
      <c r="BN6" s="27"/>
      <c r="BO6" s="26"/>
      <c r="BP6" s="27"/>
      <c r="BQ6" s="26"/>
    </row>
    <row r="7" spans="1:69" s="8" customFormat="1" x14ac:dyDescent="0.25">
      <c r="A7" s="67"/>
      <c r="B7" s="70"/>
      <c r="C7" s="50"/>
      <c r="D7" s="50"/>
      <c r="E7" s="50"/>
      <c r="F7" s="44"/>
      <c r="G7" s="61"/>
      <c r="H7" s="61"/>
      <c r="I7" s="61"/>
      <c r="J7" s="61"/>
      <c r="K7" s="61"/>
      <c r="L7" s="64"/>
      <c r="M7" s="41"/>
      <c r="N7" s="41"/>
      <c r="O7" s="41"/>
      <c r="P7" s="41"/>
      <c r="Q7" s="50"/>
      <c r="R7" s="50"/>
      <c r="S7" s="50"/>
      <c r="T7" s="50"/>
      <c r="U7" s="53"/>
      <c r="V7" s="53"/>
      <c r="W7" s="23"/>
      <c r="X7" s="24"/>
      <c r="Y7" s="39"/>
      <c r="Z7" s="50"/>
      <c r="AA7" s="50"/>
      <c r="AB7" s="56"/>
      <c r="AC7" s="50"/>
      <c r="AD7" s="53"/>
      <c r="AE7" s="27"/>
      <c r="AF7" s="27"/>
      <c r="AG7" s="27"/>
      <c r="AH7" s="50"/>
      <c r="AI7" s="56"/>
      <c r="AJ7" s="56"/>
      <c r="AK7" s="56"/>
      <c r="AL7" s="50"/>
      <c r="AM7" s="56"/>
      <c r="AN7" s="50"/>
      <c r="AO7" s="56"/>
      <c r="AP7" s="44"/>
      <c r="AQ7" s="50"/>
      <c r="AR7" s="41"/>
      <c r="AS7" s="41"/>
      <c r="AT7" s="41"/>
      <c r="AU7" s="41"/>
      <c r="AV7" s="50"/>
      <c r="AW7" s="50"/>
      <c r="AX7" s="50"/>
      <c r="AY7" s="50"/>
      <c r="AZ7" s="50"/>
      <c r="BA7" s="50"/>
      <c r="BB7" s="50"/>
      <c r="BC7" s="50"/>
      <c r="BD7" s="50"/>
      <c r="BE7" s="47"/>
      <c r="BF7" s="50"/>
      <c r="BG7" s="47"/>
      <c r="BH7" s="50"/>
      <c r="BI7" s="75"/>
      <c r="BJ7" s="41"/>
      <c r="BK7" s="41"/>
      <c r="BL7" s="41"/>
      <c r="BM7" s="41"/>
      <c r="BN7" s="27"/>
      <c r="BO7" s="26"/>
      <c r="BP7" s="27"/>
      <c r="BQ7" s="26"/>
    </row>
    <row r="8" spans="1:69" s="8" customFormat="1" x14ac:dyDescent="0.25">
      <c r="A8" s="67"/>
      <c r="B8" s="70"/>
      <c r="C8" s="50"/>
      <c r="D8" s="50"/>
      <c r="E8" s="50"/>
      <c r="F8" s="44"/>
      <c r="G8" s="61"/>
      <c r="H8" s="61"/>
      <c r="I8" s="61"/>
      <c r="J8" s="61"/>
      <c r="K8" s="61"/>
      <c r="L8" s="64"/>
      <c r="M8" s="41"/>
      <c r="N8" s="41"/>
      <c r="O8" s="41"/>
      <c r="P8" s="41"/>
      <c r="Q8" s="50"/>
      <c r="R8" s="50"/>
      <c r="S8" s="50"/>
      <c r="T8" s="50"/>
      <c r="U8" s="53"/>
      <c r="V8" s="53"/>
      <c r="W8" s="23"/>
      <c r="X8" s="24"/>
      <c r="Y8" s="39"/>
      <c r="Z8" s="50"/>
      <c r="AA8" s="50"/>
      <c r="AB8" s="56"/>
      <c r="AC8" s="50"/>
      <c r="AD8" s="53"/>
      <c r="AE8" s="27"/>
      <c r="AF8" s="27"/>
      <c r="AG8" s="27"/>
      <c r="AH8" s="50"/>
      <c r="AI8" s="56"/>
      <c r="AJ8" s="56"/>
      <c r="AK8" s="56"/>
      <c r="AL8" s="50"/>
      <c r="AM8" s="56"/>
      <c r="AN8" s="50"/>
      <c r="AO8" s="56"/>
      <c r="AP8" s="44"/>
      <c r="AQ8" s="50"/>
      <c r="AR8" s="41"/>
      <c r="AS8" s="41"/>
      <c r="AT8" s="41"/>
      <c r="AU8" s="41"/>
      <c r="AV8" s="50"/>
      <c r="AW8" s="50"/>
      <c r="AX8" s="50"/>
      <c r="AY8" s="50"/>
      <c r="AZ8" s="50"/>
      <c r="BA8" s="50"/>
      <c r="BB8" s="50"/>
      <c r="BC8" s="50"/>
      <c r="BD8" s="50"/>
      <c r="BE8" s="47"/>
      <c r="BF8" s="50"/>
      <c r="BG8" s="47"/>
      <c r="BH8" s="50"/>
      <c r="BI8" s="75"/>
      <c r="BJ8" s="41"/>
      <c r="BK8" s="41"/>
      <c r="BL8" s="41"/>
      <c r="BM8" s="41"/>
      <c r="BN8" s="27"/>
      <c r="BO8" s="26"/>
      <c r="BP8" s="27"/>
      <c r="BQ8" s="26"/>
    </row>
    <row r="9" spans="1:69" s="8" customFormat="1" x14ac:dyDescent="0.25">
      <c r="A9" s="68"/>
      <c r="B9" s="71"/>
      <c r="C9" s="51"/>
      <c r="D9" s="51"/>
      <c r="E9" s="51"/>
      <c r="F9" s="45"/>
      <c r="G9" s="62"/>
      <c r="H9" s="62"/>
      <c r="I9" s="62"/>
      <c r="J9" s="62"/>
      <c r="K9" s="62"/>
      <c r="L9" s="65"/>
      <c r="M9" s="42"/>
      <c r="N9" s="42"/>
      <c r="O9" s="42"/>
      <c r="P9" s="42"/>
      <c r="Q9" s="51"/>
      <c r="R9" s="51"/>
      <c r="S9" s="51"/>
      <c r="T9" s="51"/>
      <c r="U9" s="54"/>
      <c r="V9" s="54"/>
      <c r="W9" s="23"/>
      <c r="X9" s="24"/>
      <c r="Y9" s="39"/>
      <c r="Z9" s="51"/>
      <c r="AA9" s="51"/>
      <c r="AB9" s="57"/>
      <c r="AC9" s="51"/>
      <c r="AD9" s="54"/>
      <c r="AE9" s="27"/>
      <c r="AF9" s="27"/>
      <c r="AG9" s="27"/>
      <c r="AH9" s="51"/>
      <c r="AI9" s="57"/>
      <c r="AJ9" s="57"/>
      <c r="AK9" s="57"/>
      <c r="AL9" s="51"/>
      <c r="AM9" s="57"/>
      <c r="AN9" s="51"/>
      <c r="AO9" s="57"/>
      <c r="AP9" s="45"/>
      <c r="AQ9" s="51"/>
      <c r="AR9" s="42"/>
      <c r="AS9" s="42"/>
      <c r="AT9" s="42"/>
      <c r="AU9" s="42"/>
      <c r="AV9" s="51"/>
      <c r="AW9" s="51"/>
      <c r="AX9" s="51"/>
      <c r="AY9" s="51"/>
      <c r="AZ9" s="51"/>
      <c r="BA9" s="51"/>
      <c r="BB9" s="51"/>
      <c r="BC9" s="51"/>
      <c r="BD9" s="51"/>
      <c r="BE9" s="48"/>
      <c r="BF9" s="51"/>
      <c r="BG9" s="48"/>
      <c r="BH9" s="51"/>
      <c r="BI9" s="76"/>
      <c r="BJ9" s="42"/>
      <c r="BK9" s="42"/>
      <c r="BL9" s="42"/>
      <c r="BM9" s="42"/>
      <c r="BN9" s="27"/>
      <c r="BO9" s="26"/>
      <c r="BP9" s="27"/>
      <c r="BQ9" s="26"/>
    </row>
    <row r="10" spans="1:69" s="8" customFormat="1" x14ac:dyDescent="0.25">
      <c r="A10" s="66">
        <v>2</v>
      </c>
      <c r="B10" s="69"/>
      <c r="C10" s="49"/>
      <c r="D10" s="49"/>
      <c r="E10" s="49"/>
      <c r="F10" s="43"/>
      <c r="G10" s="60"/>
      <c r="H10" s="60"/>
      <c r="I10" s="60"/>
      <c r="J10" s="60"/>
      <c r="K10" s="60"/>
      <c r="L10" s="63">
        <f>SUM(G10:K14)</f>
        <v>0</v>
      </c>
      <c r="M10" s="40" t="str">
        <f>IF(F10="","",IF(AND(F10="Krepp-Hygienepapier",I10&lt;=0.2),"ok","not ok"))</f>
        <v/>
      </c>
      <c r="N10" s="40" t="str">
        <f>IF(F10="","",IF(AND(F10="Hygienepapier mit Lebensmittelkontakt",I10&lt;=0.5),"ok","not ok"))</f>
        <v/>
      </c>
      <c r="O10" s="40" t="str">
        <f>IF(F10="","",IF(AND(F10="Sonstiges Hygienepapier",I10&lt;=0.35),"ok","not ok"))</f>
        <v/>
      </c>
      <c r="P10" s="40" t="str">
        <f>IF(F10="","",IF(OR(M10="ok",N10="ok",O10="ok"),"ok","not ok"))</f>
        <v/>
      </c>
      <c r="Q10" s="49"/>
      <c r="R10" s="49"/>
      <c r="S10" s="49"/>
      <c r="T10" s="49"/>
      <c r="U10" s="52"/>
      <c r="V10" s="52"/>
      <c r="W10" s="23"/>
      <c r="X10" s="24"/>
      <c r="Y10" s="39"/>
      <c r="Z10" s="49"/>
      <c r="AA10" s="49"/>
      <c r="AB10" s="55"/>
      <c r="AC10" s="49"/>
      <c r="AD10" s="52"/>
      <c r="AE10" s="27"/>
      <c r="AF10" s="27"/>
      <c r="AG10" s="27"/>
      <c r="AH10" s="49"/>
      <c r="AI10" s="55"/>
      <c r="AJ10" s="55"/>
      <c r="AK10" s="55"/>
      <c r="AL10" s="49"/>
      <c r="AM10" s="55"/>
      <c r="AN10" s="49"/>
      <c r="AO10" s="55"/>
      <c r="AP10" s="43"/>
      <c r="AQ10" s="49"/>
      <c r="AR10" s="40" t="str">
        <f>IF(AND(AP10="Papierfabrik mit Deinking",AQ10&lt;25),"ok","not ok")</f>
        <v>not ok</v>
      </c>
      <c r="AS10" s="40" t="str">
        <f>IF(AND(AP10="Papierfabrik ohne Deinking",AQ10&lt;10),"ok","not ok")</f>
        <v>not ok</v>
      </c>
      <c r="AT10" s="40" t="str">
        <f>IF(AND(AP10="Getrockneter deinkter
 Altpapierstoff (DIP)",AQ10&lt;25),"ok","not ok")</f>
        <v>not ok</v>
      </c>
      <c r="AU10" s="40" t="str">
        <f t="shared" ref="AU10" si="0">IF(AP10="","",IF(OR(AR10="ok",AS10="ok",AT10="ok"),"ok","not ok"))</f>
        <v/>
      </c>
      <c r="AV10" s="49"/>
      <c r="AW10" s="49"/>
      <c r="AX10" s="49"/>
      <c r="AY10" s="49"/>
      <c r="AZ10" s="49"/>
      <c r="BA10" s="49"/>
      <c r="BB10" s="49"/>
      <c r="BC10" s="49"/>
      <c r="BD10" s="49"/>
      <c r="BE10" s="46"/>
      <c r="BF10" s="49"/>
      <c r="BG10" s="46"/>
      <c r="BH10" s="49"/>
      <c r="BI10" s="74" t="str">
        <f>IF(AP10="","",BE10+BG10)</f>
        <v/>
      </c>
      <c r="BJ10" s="40" t="str">
        <f>IF(AND(AP10="Papierfabrik mit Deinking",BI10&lt;=4565),"ok","not ok")</f>
        <v>not ok</v>
      </c>
      <c r="BK10" s="40" t="str">
        <f>IF(AND(AP10="Papierfabrik ohne Deinking",BI10&lt;=2915),"ok","not ok")</f>
        <v>not ok</v>
      </c>
      <c r="BL10" s="40" t="str">
        <f>IF(AND(AP10="Getrockneter deinkter
 Altpapierstoff (DIP)",BI10&lt;=2035),"ok","not ok")</f>
        <v>not ok</v>
      </c>
      <c r="BM10" s="40" t="str">
        <f>IF(AP10="","",IF(OR(BJ10="ok",BK10="ok",BL10="ok"),"ok","not ok"))</f>
        <v/>
      </c>
      <c r="BN10" s="27"/>
      <c r="BO10" s="26"/>
      <c r="BP10" s="27"/>
      <c r="BQ10" s="26"/>
    </row>
    <row r="11" spans="1:69" s="8" customFormat="1" x14ac:dyDescent="0.25">
      <c r="A11" s="67"/>
      <c r="B11" s="70"/>
      <c r="C11" s="50"/>
      <c r="D11" s="50"/>
      <c r="E11" s="50"/>
      <c r="F11" s="44"/>
      <c r="G11" s="61"/>
      <c r="H11" s="61"/>
      <c r="I11" s="61"/>
      <c r="J11" s="61"/>
      <c r="K11" s="61"/>
      <c r="L11" s="64"/>
      <c r="M11" s="41"/>
      <c r="N11" s="41"/>
      <c r="O11" s="41"/>
      <c r="P11" s="41"/>
      <c r="Q11" s="50"/>
      <c r="R11" s="50"/>
      <c r="S11" s="50"/>
      <c r="T11" s="50"/>
      <c r="U11" s="53"/>
      <c r="V11" s="53"/>
      <c r="W11" s="23"/>
      <c r="X11" s="24"/>
      <c r="Y11" s="39"/>
      <c r="Z11" s="50"/>
      <c r="AA11" s="50"/>
      <c r="AB11" s="56"/>
      <c r="AC11" s="50"/>
      <c r="AD11" s="53"/>
      <c r="AE11" s="27"/>
      <c r="AF11" s="27"/>
      <c r="AG11" s="27"/>
      <c r="AH11" s="50"/>
      <c r="AI11" s="56"/>
      <c r="AJ11" s="56"/>
      <c r="AK11" s="56"/>
      <c r="AL11" s="50"/>
      <c r="AM11" s="56"/>
      <c r="AN11" s="50"/>
      <c r="AO11" s="56"/>
      <c r="AP11" s="44"/>
      <c r="AQ11" s="50"/>
      <c r="AR11" s="41"/>
      <c r="AS11" s="41"/>
      <c r="AT11" s="41"/>
      <c r="AU11" s="41"/>
      <c r="AV11" s="50"/>
      <c r="AW11" s="50"/>
      <c r="AX11" s="50"/>
      <c r="AY11" s="50"/>
      <c r="AZ11" s="50"/>
      <c r="BA11" s="50"/>
      <c r="BB11" s="50"/>
      <c r="BC11" s="50"/>
      <c r="BD11" s="50"/>
      <c r="BE11" s="47"/>
      <c r="BF11" s="50"/>
      <c r="BG11" s="47"/>
      <c r="BH11" s="50"/>
      <c r="BI11" s="75"/>
      <c r="BJ11" s="41"/>
      <c r="BK11" s="41"/>
      <c r="BL11" s="41"/>
      <c r="BM11" s="41"/>
      <c r="BN11" s="27"/>
      <c r="BO11" s="26"/>
      <c r="BP11" s="27"/>
      <c r="BQ11" s="26"/>
    </row>
    <row r="12" spans="1:69" s="8" customFormat="1" x14ac:dyDescent="0.25">
      <c r="A12" s="67"/>
      <c r="B12" s="70"/>
      <c r="C12" s="50"/>
      <c r="D12" s="50"/>
      <c r="E12" s="50"/>
      <c r="F12" s="44"/>
      <c r="G12" s="61"/>
      <c r="H12" s="61"/>
      <c r="I12" s="61"/>
      <c r="J12" s="61"/>
      <c r="K12" s="61"/>
      <c r="L12" s="64"/>
      <c r="M12" s="41"/>
      <c r="N12" s="41"/>
      <c r="O12" s="41"/>
      <c r="P12" s="41"/>
      <c r="Q12" s="50"/>
      <c r="R12" s="50"/>
      <c r="S12" s="50"/>
      <c r="T12" s="50"/>
      <c r="U12" s="53"/>
      <c r="V12" s="53"/>
      <c r="W12" s="23"/>
      <c r="X12" s="24"/>
      <c r="Y12" s="39"/>
      <c r="Z12" s="50"/>
      <c r="AA12" s="50"/>
      <c r="AB12" s="56"/>
      <c r="AC12" s="50"/>
      <c r="AD12" s="53"/>
      <c r="AE12" s="27"/>
      <c r="AF12" s="27"/>
      <c r="AG12" s="27"/>
      <c r="AH12" s="50"/>
      <c r="AI12" s="56"/>
      <c r="AJ12" s="56"/>
      <c r="AK12" s="56"/>
      <c r="AL12" s="50"/>
      <c r="AM12" s="56"/>
      <c r="AN12" s="50"/>
      <c r="AO12" s="56"/>
      <c r="AP12" s="44"/>
      <c r="AQ12" s="50"/>
      <c r="AR12" s="41"/>
      <c r="AS12" s="41"/>
      <c r="AT12" s="41"/>
      <c r="AU12" s="41"/>
      <c r="AV12" s="50"/>
      <c r="AW12" s="50"/>
      <c r="AX12" s="50"/>
      <c r="AY12" s="50"/>
      <c r="AZ12" s="50"/>
      <c r="BA12" s="50"/>
      <c r="BB12" s="50"/>
      <c r="BC12" s="50"/>
      <c r="BD12" s="50"/>
      <c r="BE12" s="47"/>
      <c r="BF12" s="50"/>
      <c r="BG12" s="47"/>
      <c r="BH12" s="50"/>
      <c r="BI12" s="75"/>
      <c r="BJ12" s="41"/>
      <c r="BK12" s="41"/>
      <c r="BL12" s="41"/>
      <c r="BM12" s="41"/>
      <c r="BN12" s="27"/>
      <c r="BO12" s="26"/>
      <c r="BP12" s="27"/>
      <c r="BQ12" s="26"/>
    </row>
    <row r="13" spans="1:69" s="8" customFormat="1" x14ac:dyDescent="0.25">
      <c r="A13" s="67"/>
      <c r="B13" s="70"/>
      <c r="C13" s="50"/>
      <c r="D13" s="50"/>
      <c r="E13" s="50"/>
      <c r="F13" s="44"/>
      <c r="G13" s="61"/>
      <c r="H13" s="61"/>
      <c r="I13" s="61"/>
      <c r="J13" s="61"/>
      <c r="K13" s="61"/>
      <c r="L13" s="64"/>
      <c r="M13" s="41"/>
      <c r="N13" s="41"/>
      <c r="O13" s="41"/>
      <c r="P13" s="41"/>
      <c r="Q13" s="50"/>
      <c r="R13" s="50"/>
      <c r="S13" s="50"/>
      <c r="T13" s="50"/>
      <c r="U13" s="53"/>
      <c r="V13" s="53"/>
      <c r="W13" s="23"/>
      <c r="X13" s="24"/>
      <c r="Y13" s="39"/>
      <c r="Z13" s="50"/>
      <c r="AA13" s="50"/>
      <c r="AB13" s="56"/>
      <c r="AC13" s="50"/>
      <c r="AD13" s="53"/>
      <c r="AE13" s="27"/>
      <c r="AF13" s="27"/>
      <c r="AG13" s="27"/>
      <c r="AH13" s="50"/>
      <c r="AI13" s="56"/>
      <c r="AJ13" s="56"/>
      <c r="AK13" s="56"/>
      <c r="AL13" s="50"/>
      <c r="AM13" s="56"/>
      <c r="AN13" s="50"/>
      <c r="AO13" s="56"/>
      <c r="AP13" s="44"/>
      <c r="AQ13" s="50"/>
      <c r="AR13" s="41"/>
      <c r="AS13" s="41"/>
      <c r="AT13" s="41"/>
      <c r="AU13" s="41"/>
      <c r="AV13" s="50"/>
      <c r="AW13" s="50"/>
      <c r="AX13" s="50"/>
      <c r="AY13" s="50"/>
      <c r="AZ13" s="50"/>
      <c r="BA13" s="50"/>
      <c r="BB13" s="50"/>
      <c r="BC13" s="50"/>
      <c r="BD13" s="50"/>
      <c r="BE13" s="47"/>
      <c r="BF13" s="50"/>
      <c r="BG13" s="47"/>
      <c r="BH13" s="50"/>
      <c r="BI13" s="75"/>
      <c r="BJ13" s="41"/>
      <c r="BK13" s="41"/>
      <c r="BL13" s="41"/>
      <c r="BM13" s="41"/>
      <c r="BN13" s="27"/>
      <c r="BO13" s="26"/>
      <c r="BP13" s="27"/>
      <c r="BQ13" s="26"/>
    </row>
    <row r="14" spans="1:69" s="8" customFormat="1" x14ac:dyDescent="0.25">
      <c r="A14" s="68"/>
      <c r="B14" s="71"/>
      <c r="C14" s="51"/>
      <c r="D14" s="51"/>
      <c r="E14" s="51"/>
      <c r="F14" s="45"/>
      <c r="G14" s="62"/>
      <c r="H14" s="62"/>
      <c r="I14" s="62"/>
      <c r="J14" s="62"/>
      <c r="K14" s="62"/>
      <c r="L14" s="65"/>
      <c r="M14" s="42"/>
      <c r="N14" s="42"/>
      <c r="O14" s="42"/>
      <c r="P14" s="42"/>
      <c r="Q14" s="51"/>
      <c r="R14" s="51"/>
      <c r="S14" s="51"/>
      <c r="T14" s="51"/>
      <c r="U14" s="54"/>
      <c r="V14" s="54"/>
      <c r="W14" s="23"/>
      <c r="X14" s="24"/>
      <c r="Y14" s="39"/>
      <c r="Z14" s="51"/>
      <c r="AA14" s="51"/>
      <c r="AB14" s="57"/>
      <c r="AC14" s="51"/>
      <c r="AD14" s="54"/>
      <c r="AE14" s="27"/>
      <c r="AF14" s="27"/>
      <c r="AG14" s="27"/>
      <c r="AH14" s="51"/>
      <c r="AI14" s="57"/>
      <c r="AJ14" s="57"/>
      <c r="AK14" s="57"/>
      <c r="AL14" s="51"/>
      <c r="AM14" s="57"/>
      <c r="AN14" s="51"/>
      <c r="AO14" s="57"/>
      <c r="AP14" s="45"/>
      <c r="AQ14" s="51"/>
      <c r="AR14" s="42"/>
      <c r="AS14" s="42"/>
      <c r="AT14" s="42"/>
      <c r="AU14" s="42"/>
      <c r="AV14" s="51"/>
      <c r="AW14" s="51"/>
      <c r="AX14" s="51"/>
      <c r="AY14" s="51"/>
      <c r="AZ14" s="51"/>
      <c r="BA14" s="51"/>
      <c r="BB14" s="51"/>
      <c r="BC14" s="51"/>
      <c r="BD14" s="51"/>
      <c r="BE14" s="48"/>
      <c r="BF14" s="51"/>
      <c r="BG14" s="48"/>
      <c r="BH14" s="51"/>
      <c r="BI14" s="76"/>
      <c r="BJ14" s="42"/>
      <c r="BK14" s="42"/>
      <c r="BL14" s="42"/>
      <c r="BM14" s="42"/>
      <c r="BN14" s="27"/>
      <c r="BO14" s="26"/>
      <c r="BP14" s="27"/>
      <c r="BQ14" s="26"/>
    </row>
    <row r="15" spans="1:69" s="8" customFormat="1" x14ac:dyDescent="0.25">
      <c r="A15" s="66">
        <v>3</v>
      </c>
      <c r="B15" s="69"/>
      <c r="C15" s="49"/>
      <c r="D15" s="49"/>
      <c r="E15" s="49"/>
      <c r="F15" s="43"/>
      <c r="G15" s="60"/>
      <c r="H15" s="60"/>
      <c r="I15" s="60"/>
      <c r="J15" s="60"/>
      <c r="K15" s="60"/>
      <c r="L15" s="63">
        <f>SUM(G15:K19)</f>
        <v>0</v>
      </c>
      <c r="M15" s="40" t="str">
        <f>IF(F15="","",IF(AND(F15="Krepp-Hygienepapier",I15&lt;=0.2),"ok","not ok"))</f>
        <v/>
      </c>
      <c r="N15" s="40" t="str">
        <f>IF(F15="","",IF(AND(F15="Hygienepapier mit Lebensmittelkontakt",I15&lt;=0.5),"ok","not ok"))</f>
        <v/>
      </c>
      <c r="O15" s="40" t="str">
        <f>IF(F15="","",IF(AND(F15="Sonstiges Hygienepapier",I15&lt;=0.35),"ok","not ok"))</f>
        <v/>
      </c>
      <c r="P15" s="40" t="str">
        <f>IF(F15="","",IF(OR(M15="ok",N15="ok",O15="ok"),"ok","not ok"))</f>
        <v/>
      </c>
      <c r="Q15" s="49"/>
      <c r="R15" s="49"/>
      <c r="S15" s="49"/>
      <c r="T15" s="49"/>
      <c r="U15" s="52"/>
      <c r="V15" s="52"/>
      <c r="W15" s="23"/>
      <c r="X15" s="24"/>
      <c r="Y15" s="39"/>
      <c r="Z15" s="49"/>
      <c r="AA15" s="49"/>
      <c r="AB15" s="55"/>
      <c r="AC15" s="49"/>
      <c r="AD15" s="52"/>
      <c r="AE15" s="27"/>
      <c r="AF15" s="27"/>
      <c r="AG15" s="27"/>
      <c r="AH15" s="49"/>
      <c r="AI15" s="55"/>
      <c r="AJ15" s="55"/>
      <c r="AK15" s="55"/>
      <c r="AL15" s="49"/>
      <c r="AM15" s="55"/>
      <c r="AN15" s="49"/>
      <c r="AO15" s="55"/>
      <c r="AP15" s="43"/>
      <c r="AQ15" s="49"/>
      <c r="AR15" s="40" t="str">
        <f>IF(AND(AP15="Papierfabrik mit Deinking",AQ15&lt;25),"ok","not ok")</f>
        <v>not ok</v>
      </c>
      <c r="AS15" s="40" t="str">
        <f>IF(AND(AP15="Papierfabrik ohne Deinking",AQ15&lt;10),"ok","not ok")</f>
        <v>not ok</v>
      </c>
      <c r="AT15" s="40" t="str">
        <f>IF(AND(AP15="Getrockneter deinkter
 Altpapierstoff (DIP)",AQ15&lt;25),"ok","not ok")</f>
        <v>not ok</v>
      </c>
      <c r="AU15" s="40" t="str">
        <f t="shared" ref="AU15" si="1">IF(AP15="","",IF(OR(AR15="ok",AS15="ok",AT15="ok"),"ok","not ok"))</f>
        <v/>
      </c>
      <c r="AV15" s="49"/>
      <c r="AW15" s="49"/>
      <c r="AX15" s="49"/>
      <c r="AY15" s="49"/>
      <c r="AZ15" s="49"/>
      <c r="BA15" s="49"/>
      <c r="BB15" s="49"/>
      <c r="BC15" s="49"/>
      <c r="BD15" s="49"/>
      <c r="BE15" s="46"/>
      <c r="BF15" s="49"/>
      <c r="BG15" s="46"/>
      <c r="BH15" s="49"/>
      <c r="BI15" s="74" t="str">
        <f>IF(AP15="","",BE15+BG15)</f>
        <v/>
      </c>
      <c r="BJ15" s="40" t="str">
        <f>IF(AND(AP15="Papierfabrik mit Deinking",BI15&lt;=4565),"ok","not ok")</f>
        <v>not ok</v>
      </c>
      <c r="BK15" s="40" t="str">
        <f>IF(AND(AP15="Papierfabrik ohne Deinking",BI15&lt;=2915),"ok","not ok")</f>
        <v>not ok</v>
      </c>
      <c r="BL15" s="40" t="str">
        <f>IF(AND(AP15="Getrockneter deinkter
 Altpapierstoff (DIP)",BI15&lt;=2035),"ok","not ok")</f>
        <v>not ok</v>
      </c>
      <c r="BM15" s="40" t="str">
        <f>IF(AP15="","",IF(OR(BJ15="ok",BK15="ok",BL15="ok"),"ok","not ok"))</f>
        <v/>
      </c>
      <c r="BN15" s="27"/>
      <c r="BO15" s="26"/>
      <c r="BP15" s="27"/>
      <c r="BQ15" s="26"/>
    </row>
    <row r="16" spans="1:69" s="8" customFormat="1" x14ac:dyDescent="0.25">
      <c r="A16" s="67"/>
      <c r="B16" s="70"/>
      <c r="C16" s="50"/>
      <c r="D16" s="50"/>
      <c r="E16" s="50"/>
      <c r="F16" s="44"/>
      <c r="G16" s="61"/>
      <c r="H16" s="61"/>
      <c r="I16" s="61"/>
      <c r="J16" s="61"/>
      <c r="K16" s="61"/>
      <c r="L16" s="64"/>
      <c r="M16" s="41"/>
      <c r="N16" s="41"/>
      <c r="O16" s="41"/>
      <c r="P16" s="41"/>
      <c r="Q16" s="50"/>
      <c r="R16" s="50"/>
      <c r="S16" s="50"/>
      <c r="T16" s="50"/>
      <c r="U16" s="53"/>
      <c r="V16" s="53"/>
      <c r="W16" s="23"/>
      <c r="X16" s="24"/>
      <c r="Y16" s="39"/>
      <c r="Z16" s="50"/>
      <c r="AA16" s="50"/>
      <c r="AB16" s="56"/>
      <c r="AC16" s="50"/>
      <c r="AD16" s="53"/>
      <c r="AE16" s="27"/>
      <c r="AF16" s="27"/>
      <c r="AG16" s="27"/>
      <c r="AH16" s="50"/>
      <c r="AI16" s="56"/>
      <c r="AJ16" s="56"/>
      <c r="AK16" s="56"/>
      <c r="AL16" s="50"/>
      <c r="AM16" s="56"/>
      <c r="AN16" s="50"/>
      <c r="AO16" s="56"/>
      <c r="AP16" s="44"/>
      <c r="AQ16" s="50"/>
      <c r="AR16" s="41"/>
      <c r="AS16" s="41"/>
      <c r="AT16" s="41"/>
      <c r="AU16" s="41"/>
      <c r="AV16" s="50"/>
      <c r="AW16" s="50"/>
      <c r="AX16" s="50"/>
      <c r="AY16" s="50"/>
      <c r="AZ16" s="50"/>
      <c r="BA16" s="50"/>
      <c r="BB16" s="50"/>
      <c r="BC16" s="50"/>
      <c r="BD16" s="50"/>
      <c r="BE16" s="47"/>
      <c r="BF16" s="50"/>
      <c r="BG16" s="47"/>
      <c r="BH16" s="50"/>
      <c r="BI16" s="75"/>
      <c r="BJ16" s="41"/>
      <c r="BK16" s="41"/>
      <c r="BL16" s="41"/>
      <c r="BM16" s="41"/>
      <c r="BN16" s="27"/>
      <c r="BO16" s="26"/>
      <c r="BP16" s="27"/>
      <c r="BQ16" s="26"/>
    </row>
    <row r="17" spans="1:69" s="8" customFormat="1" x14ac:dyDescent="0.25">
      <c r="A17" s="67"/>
      <c r="B17" s="70"/>
      <c r="C17" s="50"/>
      <c r="D17" s="50"/>
      <c r="E17" s="50"/>
      <c r="F17" s="44"/>
      <c r="G17" s="61"/>
      <c r="H17" s="61"/>
      <c r="I17" s="61"/>
      <c r="J17" s="61"/>
      <c r="K17" s="61"/>
      <c r="L17" s="64"/>
      <c r="M17" s="41"/>
      <c r="N17" s="41"/>
      <c r="O17" s="41"/>
      <c r="P17" s="41"/>
      <c r="Q17" s="50"/>
      <c r="R17" s="50"/>
      <c r="S17" s="50"/>
      <c r="T17" s="50"/>
      <c r="U17" s="53"/>
      <c r="V17" s="53"/>
      <c r="W17" s="23"/>
      <c r="X17" s="24"/>
      <c r="Y17" s="39"/>
      <c r="Z17" s="50"/>
      <c r="AA17" s="50"/>
      <c r="AB17" s="56"/>
      <c r="AC17" s="50"/>
      <c r="AD17" s="53"/>
      <c r="AE17" s="27"/>
      <c r="AF17" s="27"/>
      <c r="AG17" s="27"/>
      <c r="AH17" s="50"/>
      <c r="AI17" s="56"/>
      <c r="AJ17" s="56"/>
      <c r="AK17" s="56"/>
      <c r="AL17" s="50"/>
      <c r="AM17" s="56"/>
      <c r="AN17" s="50"/>
      <c r="AO17" s="56"/>
      <c r="AP17" s="44"/>
      <c r="AQ17" s="50"/>
      <c r="AR17" s="41"/>
      <c r="AS17" s="41"/>
      <c r="AT17" s="41"/>
      <c r="AU17" s="41"/>
      <c r="AV17" s="50"/>
      <c r="AW17" s="50"/>
      <c r="AX17" s="50"/>
      <c r="AY17" s="50"/>
      <c r="AZ17" s="50"/>
      <c r="BA17" s="50"/>
      <c r="BB17" s="50"/>
      <c r="BC17" s="50"/>
      <c r="BD17" s="50"/>
      <c r="BE17" s="47"/>
      <c r="BF17" s="50"/>
      <c r="BG17" s="47"/>
      <c r="BH17" s="50"/>
      <c r="BI17" s="75"/>
      <c r="BJ17" s="41"/>
      <c r="BK17" s="41"/>
      <c r="BL17" s="41"/>
      <c r="BM17" s="41"/>
      <c r="BN17" s="27"/>
      <c r="BO17" s="26"/>
      <c r="BP17" s="27"/>
      <c r="BQ17" s="26"/>
    </row>
    <row r="18" spans="1:69" s="8" customFormat="1" x14ac:dyDescent="0.25">
      <c r="A18" s="67"/>
      <c r="B18" s="70"/>
      <c r="C18" s="50"/>
      <c r="D18" s="50"/>
      <c r="E18" s="50"/>
      <c r="F18" s="44"/>
      <c r="G18" s="61"/>
      <c r="H18" s="61"/>
      <c r="I18" s="61"/>
      <c r="J18" s="61"/>
      <c r="K18" s="61"/>
      <c r="L18" s="64"/>
      <c r="M18" s="41"/>
      <c r="N18" s="41"/>
      <c r="O18" s="41"/>
      <c r="P18" s="41"/>
      <c r="Q18" s="50"/>
      <c r="R18" s="50"/>
      <c r="S18" s="50"/>
      <c r="T18" s="50"/>
      <c r="U18" s="53"/>
      <c r="V18" s="53"/>
      <c r="W18" s="23"/>
      <c r="X18" s="24"/>
      <c r="Y18" s="39"/>
      <c r="Z18" s="50"/>
      <c r="AA18" s="50"/>
      <c r="AB18" s="56"/>
      <c r="AC18" s="50"/>
      <c r="AD18" s="53"/>
      <c r="AE18" s="27"/>
      <c r="AF18" s="27"/>
      <c r="AG18" s="27"/>
      <c r="AH18" s="50"/>
      <c r="AI18" s="56"/>
      <c r="AJ18" s="56"/>
      <c r="AK18" s="56"/>
      <c r="AL18" s="50"/>
      <c r="AM18" s="56"/>
      <c r="AN18" s="50"/>
      <c r="AO18" s="56"/>
      <c r="AP18" s="44"/>
      <c r="AQ18" s="50"/>
      <c r="AR18" s="41"/>
      <c r="AS18" s="41"/>
      <c r="AT18" s="41"/>
      <c r="AU18" s="41"/>
      <c r="AV18" s="50"/>
      <c r="AW18" s="50"/>
      <c r="AX18" s="50"/>
      <c r="AY18" s="50"/>
      <c r="AZ18" s="50"/>
      <c r="BA18" s="50"/>
      <c r="BB18" s="50"/>
      <c r="BC18" s="50"/>
      <c r="BD18" s="50"/>
      <c r="BE18" s="47"/>
      <c r="BF18" s="50"/>
      <c r="BG18" s="47"/>
      <c r="BH18" s="50"/>
      <c r="BI18" s="75"/>
      <c r="BJ18" s="41"/>
      <c r="BK18" s="41"/>
      <c r="BL18" s="41"/>
      <c r="BM18" s="41"/>
      <c r="BN18" s="27"/>
      <c r="BO18" s="26"/>
      <c r="BP18" s="27"/>
      <c r="BQ18" s="26"/>
    </row>
    <row r="19" spans="1:69" s="8" customFormat="1" x14ac:dyDescent="0.25">
      <c r="A19" s="68"/>
      <c r="B19" s="71"/>
      <c r="C19" s="51"/>
      <c r="D19" s="51"/>
      <c r="E19" s="51"/>
      <c r="F19" s="45"/>
      <c r="G19" s="62"/>
      <c r="H19" s="62"/>
      <c r="I19" s="62"/>
      <c r="J19" s="62"/>
      <c r="K19" s="62"/>
      <c r="L19" s="65"/>
      <c r="M19" s="42"/>
      <c r="N19" s="42"/>
      <c r="O19" s="42"/>
      <c r="P19" s="42"/>
      <c r="Q19" s="51"/>
      <c r="R19" s="51"/>
      <c r="S19" s="51"/>
      <c r="T19" s="51"/>
      <c r="U19" s="54"/>
      <c r="V19" s="54"/>
      <c r="W19" s="23"/>
      <c r="X19" s="24"/>
      <c r="Y19" s="39"/>
      <c r="Z19" s="51"/>
      <c r="AA19" s="51"/>
      <c r="AB19" s="57"/>
      <c r="AC19" s="51"/>
      <c r="AD19" s="54"/>
      <c r="AE19" s="27"/>
      <c r="AF19" s="27"/>
      <c r="AG19" s="27"/>
      <c r="AH19" s="51"/>
      <c r="AI19" s="57"/>
      <c r="AJ19" s="57"/>
      <c r="AK19" s="57"/>
      <c r="AL19" s="51"/>
      <c r="AM19" s="57"/>
      <c r="AN19" s="51"/>
      <c r="AO19" s="57"/>
      <c r="AP19" s="45"/>
      <c r="AQ19" s="51"/>
      <c r="AR19" s="42"/>
      <c r="AS19" s="42"/>
      <c r="AT19" s="42"/>
      <c r="AU19" s="42"/>
      <c r="AV19" s="51"/>
      <c r="AW19" s="51"/>
      <c r="AX19" s="51"/>
      <c r="AY19" s="51"/>
      <c r="AZ19" s="51"/>
      <c r="BA19" s="51"/>
      <c r="BB19" s="51"/>
      <c r="BC19" s="51"/>
      <c r="BD19" s="51"/>
      <c r="BE19" s="48"/>
      <c r="BF19" s="51"/>
      <c r="BG19" s="48"/>
      <c r="BH19" s="51"/>
      <c r="BI19" s="76"/>
      <c r="BJ19" s="42"/>
      <c r="BK19" s="42"/>
      <c r="BL19" s="42"/>
      <c r="BM19" s="42"/>
      <c r="BN19" s="27"/>
      <c r="BO19" s="26"/>
      <c r="BP19" s="27"/>
      <c r="BQ19" s="26"/>
    </row>
    <row r="20" spans="1:69" s="8" customFormat="1" x14ac:dyDescent="0.25">
      <c r="A20" s="66">
        <v>4</v>
      </c>
      <c r="B20" s="69"/>
      <c r="C20" s="49"/>
      <c r="D20" s="49"/>
      <c r="E20" s="49"/>
      <c r="F20" s="43"/>
      <c r="G20" s="60"/>
      <c r="H20" s="60"/>
      <c r="I20" s="60"/>
      <c r="J20" s="60"/>
      <c r="K20" s="60"/>
      <c r="L20" s="63">
        <f>SUM(G20:K24)</f>
        <v>0</v>
      </c>
      <c r="M20" s="40" t="str">
        <f>IF(F20="","",IF(AND(F20="Krepp-Hygienepapier",I20&lt;=0.2),"ok","not ok"))</f>
        <v/>
      </c>
      <c r="N20" s="40" t="str">
        <f>IF(F20="","",IF(AND(F20="Hygienepapier mit Lebensmittelkontakt",I20&lt;=0.5),"ok","not ok"))</f>
        <v/>
      </c>
      <c r="O20" s="40" t="str">
        <f>IF(F20="","",IF(AND(F20="Sonstiges Hygienepapier",I20&lt;=0.35),"ok","not ok"))</f>
        <v/>
      </c>
      <c r="P20" s="40" t="str">
        <f>IF(F20="","",IF(OR(M20="ok",N20="ok",O20="ok"),"ok","not ok"))</f>
        <v/>
      </c>
      <c r="Q20" s="49"/>
      <c r="R20" s="49"/>
      <c r="S20" s="49"/>
      <c r="T20" s="49"/>
      <c r="U20" s="52"/>
      <c r="V20" s="52"/>
      <c r="W20" s="23"/>
      <c r="X20" s="24"/>
      <c r="Y20" s="39"/>
      <c r="Z20" s="49"/>
      <c r="AA20" s="49"/>
      <c r="AB20" s="55"/>
      <c r="AC20" s="49"/>
      <c r="AD20" s="52"/>
      <c r="AE20" s="27"/>
      <c r="AF20" s="27"/>
      <c r="AG20" s="27"/>
      <c r="AH20" s="49"/>
      <c r="AI20" s="55"/>
      <c r="AJ20" s="55"/>
      <c r="AK20" s="55"/>
      <c r="AL20" s="49"/>
      <c r="AM20" s="55"/>
      <c r="AN20" s="49"/>
      <c r="AO20" s="55"/>
      <c r="AP20" s="43"/>
      <c r="AQ20" s="49"/>
      <c r="AR20" s="40" t="str">
        <f>IF(AND(AP20="Papierfabrik mit Deinking",AQ20&lt;25),"ok","not ok")</f>
        <v>not ok</v>
      </c>
      <c r="AS20" s="40" t="str">
        <f>IF(AND(AP20="Papierfabrik ohne Deinking",AQ20&lt;10),"ok","not ok")</f>
        <v>not ok</v>
      </c>
      <c r="AT20" s="40" t="str">
        <f>IF(AND(AP20="Getrockneter deinkter
 Altpapierstoff (DIP)",AQ20&lt;25),"ok","not ok")</f>
        <v>not ok</v>
      </c>
      <c r="AU20" s="40" t="str">
        <f t="shared" ref="AU20" si="2">IF(AP20="","",IF(OR(AR20="ok",AS20="ok",AT20="ok"),"ok","not ok"))</f>
        <v/>
      </c>
      <c r="AV20" s="49"/>
      <c r="AW20" s="49"/>
      <c r="AX20" s="49"/>
      <c r="AY20" s="49"/>
      <c r="AZ20" s="49"/>
      <c r="BA20" s="49"/>
      <c r="BB20" s="49"/>
      <c r="BC20" s="49"/>
      <c r="BD20" s="49"/>
      <c r="BE20" s="46"/>
      <c r="BF20" s="49"/>
      <c r="BG20" s="46"/>
      <c r="BH20" s="49"/>
      <c r="BI20" s="74" t="str">
        <f>IF(AP20="","",BE20+BG20)</f>
        <v/>
      </c>
      <c r="BJ20" s="40" t="str">
        <f>IF(AND(AP20="Papierfabrik mit Deinking",BI20&lt;=4565),"ok","not ok")</f>
        <v>not ok</v>
      </c>
      <c r="BK20" s="40" t="str">
        <f>IF(AND(AP20="Papierfabrik ohne Deinking",BI20&lt;=2915),"ok","not ok")</f>
        <v>not ok</v>
      </c>
      <c r="BL20" s="40" t="str">
        <f>IF(AND(AP20="Getrockneter deinkter
 Altpapierstoff (DIP)",BI20&lt;=2035),"ok","not ok")</f>
        <v>not ok</v>
      </c>
      <c r="BM20" s="40" t="str">
        <f>IF(AP20="","",IF(OR(BJ20="ok",BK20="ok",BL20="ok"),"ok","not ok"))</f>
        <v/>
      </c>
      <c r="BN20" s="27"/>
      <c r="BO20" s="26"/>
      <c r="BP20" s="27"/>
      <c r="BQ20" s="26"/>
    </row>
    <row r="21" spans="1:69" s="8" customFormat="1" x14ac:dyDescent="0.25">
      <c r="A21" s="67"/>
      <c r="B21" s="70"/>
      <c r="C21" s="50"/>
      <c r="D21" s="50"/>
      <c r="E21" s="50"/>
      <c r="F21" s="44"/>
      <c r="G21" s="61"/>
      <c r="H21" s="61"/>
      <c r="I21" s="61"/>
      <c r="J21" s="61"/>
      <c r="K21" s="61"/>
      <c r="L21" s="64"/>
      <c r="M21" s="41"/>
      <c r="N21" s="41"/>
      <c r="O21" s="41"/>
      <c r="P21" s="41"/>
      <c r="Q21" s="50"/>
      <c r="R21" s="50"/>
      <c r="S21" s="50"/>
      <c r="T21" s="50"/>
      <c r="U21" s="53"/>
      <c r="V21" s="53"/>
      <c r="W21" s="23"/>
      <c r="X21" s="24"/>
      <c r="Y21" s="39"/>
      <c r="Z21" s="50"/>
      <c r="AA21" s="50"/>
      <c r="AB21" s="56"/>
      <c r="AC21" s="50"/>
      <c r="AD21" s="53"/>
      <c r="AE21" s="27"/>
      <c r="AF21" s="27"/>
      <c r="AG21" s="27"/>
      <c r="AH21" s="50"/>
      <c r="AI21" s="56"/>
      <c r="AJ21" s="56"/>
      <c r="AK21" s="56"/>
      <c r="AL21" s="50"/>
      <c r="AM21" s="56"/>
      <c r="AN21" s="50"/>
      <c r="AO21" s="56"/>
      <c r="AP21" s="44"/>
      <c r="AQ21" s="50"/>
      <c r="AR21" s="41"/>
      <c r="AS21" s="41"/>
      <c r="AT21" s="41"/>
      <c r="AU21" s="41"/>
      <c r="AV21" s="50"/>
      <c r="AW21" s="50"/>
      <c r="AX21" s="50"/>
      <c r="AY21" s="50"/>
      <c r="AZ21" s="50"/>
      <c r="BA21" s="50"/>
      <c r="BB21" s="50"/>
      <c r="BC21" s="50"/>
      <c r="BD21" s="50"/>
      <c r="BE21" s="47"/>
      <c r="BF21" s="50"/>
      <c r="BG21" s="47"/>
      <c r="BH21" s="50"/>
      <c r="BI21" s="75"/>
      <c r="BJ21" s="41"/>
      <c r="BK21" s="41"/>
      <c r="BL21" s="41"/>
      <c r="BM21" s="41"/>
      <c r="BN21" s="27"/>
      <c r="BO21" s="26"/>
      <c r="BP21" s="27"/>
      <c r="BQ21" s="26"/>
    </row>
    <row r="22" spans="1:69" s="8" customFormat="1" x14ac:dyDescent="0.25">
      <c r="A22" s="67"/>
      <c r="B22" s="70"/>
      <c r="C22" s="50"/>
      <c r="D22" s="50"/>
      <c r="E22" s="50"/>
      <c r="F22" s="44"/>
      <c r="G22" s="61"/>
      <c r="H22" s="61"/>
      <c r="I22" s="61"/>
      <c r="J22" s="61"/>
      <c r="K22" s="61"/>
      <c r="L22" s="64"/>
      <c r="M22" s="41"/>
      <c r="N22" s="41"/>
      <c r="O22" s="41"/>
      <c r="P22" s="41"/>
      <c r="Q22" s="50"/>
      <c r="R22" s="50"/>
      <c r="S22" s="50"/>
      <c r="T22" s="50"/>
      <c r="U22" s="53"/>
      <c r="V22" s="53"/>
      <c r="W22" s="23"/>
      <c r="X22" s="24"/>
      <c r="Y22" s="39"/>
      <c r="Z22" s="50"/>
      <c r="AA22" s="50"/>
      <c r="AB22" s="56"/>
      <c r="AC22" s="50"/>
      <c r="AD22" s="53"/>
      <c r="AE22" s="27"/>
      <c r="AF22" s="27"/>
      <c r="AG22" s="27"/>
      <c r="AH22" s="50"/>
      <c r="AI22" s="56"/>
      <c r="AJ22" s="56"/>
      <c r="AK22" s="56"/>
      <c r="AL22" s="50"/>
      <c r="AM22" s="56"/>
      <c r="AN22" s="50"/>
      <c r="AO22" s="56"/>
      <c r="AP22" s="44"/>
      <c r="AQ22" s="50"/>
      <c r="AR22" s="41"/>
      <c r="AS22" s="41"/>
      <c r="AT22" s="41"/>
      <c r="AU22" s="41"/>
      <c r="AV22" s="50"/>
      <c r="AW22" s="50"/>
      <c r="AX22" s="50"/>
      <c r="AY22" s="50"/>
      <c r="AZ22" s="50"/>
      <c r="BA22" s="50"/>
      <c r="BB22" s="50"/>
      <c r="BC22" s="50"/>
      <c r="BD22" s="50"/>
      <c r="BE22" s="47"/>
      <c r="BF22" s="50"/>
      <c r="BG22" s="47"/>
      <c r="BH22" s="50"/>
      <c r="BI22" s="75"/>
      <c r="BJ22" s="41"/>
      <c r="BK22" s="41"/>
      <c r="BL22" s="41"/>
      <c r="BM22" s="41"/>
      <c r="BN22" s="27"/>
      <c r="BO22" s="26"/>
      <c r="BP22" s="27"/>
      <c r="BQ22" s="26"/>
    </row>
    <row r="23" spans="1:69" s="8" customFormat="1" x14ac:dyDescent="0.25">
      <c r="A23" s="67"/>
      <c r="B23" s="70"/>
      <c r="C23" s="50"/>
      <c r="D23" s="50"/>
      <c r="E23" s="50"/>
      <c r="F23" s="44"/>
      <c r="G23" s="61"/>
      <c r="H23" s="61"/>
      <c r="I23" s="61"/>
      <c r="J23" s="61"/>
      <c r="K23" s="61"/>
      <c r="L23" s="64"/>
      <c r="M23" s="41"/>
      <c r="N23" s="41"/>
      <c r="O23" s="41"/>
      <c r="P23" s="41"/>
      <c r="Q23" s="50"/>
      <c r="R23" s="50"/>
      <c r="S23" s="50"/>
      <c r="T23" s="50"/>
      <c r="U23" s="53"/>
      <c r="V23" s="53"/>
      <c r="W23" s="23"/>
      <c r="X23" s="24"/>
      <c r="Y23" s="39"/>
      <c r="Z23" s="50"/>
      <c r="AA23" s="50"/>
      <c r="AB23" s="56"/>
      <c r="AC23" s="50"/>
      <c r="AD23" s="53"/>
      <c r="AE23" s="27"/>
      <c r="AF23" s="27"/>
      <c r="AG23" s="27"/>
      <c r="AH23" s="50"/>
      <c r="AI23" s="56"/>
      <c r="AJ23" s="56"/>
      <c r="AK23" s="56"/>
      <c r="AL23" s="50"/>
      <c r="AM23" s="56"/>
      <c r="AN23" s="50"/>
      <c r="AO23" s="56"/>
      <c r="AP23" s="44"/>
      <c r="AQ23" s="50"/>
      <c r="AR23" s="41"/>
      <c r="AS23" s="41"/>
      <c r="AT23" s="41"/>
      <c r="AU23" s="41"/>
      <c r="AV23" s="50"/>
      <c r="AW23" s="50"/>
      <c r="AX23" s="50"/>
      <c r="AY23" s="50"/>
      <c r="AZ23" s="50"/>
      <c r="BA23" s="50"/>
      <c r="BB23" s="50"/>
      <c r="BC23" s="50"/>
      <c r="BD23" s="50"/>
      <c r="BE23" s="47"/>
      <c r="BF23" s="50"/>
      <c r="BG23" s="47"/>
      <c r="BH23" s="50"/>
      <c r="BI23" s="75"/>
      <c r="BJ23" s="41"/>
      <c r="BK23" s="41"/>
      <c r="BL23" s="41"/>
      <c r="BM23" s="41"/>
      <c r="BN23" s="27"/>
      <c r="BO23" s="26"/>
      <c r="BP23" s="27"/>
      <c r="BQ23" s="26"/>
    </row>
    <row r="24" spans="1:69" s="8" customFormat="1" x14ac:dyDescent="0.25">
      <c r="A24" s="68"/>
      <c r="B24" s="71"/>
      <c r="C24" s="51"/>
      <c r="D24" s="51"/>
      <c r="E24" s="51"/>
      <c r="F24" s="45"/>
      <c r="G24" s="62"/>
      <c r="H24" s="62"/>
      <c r="I24" s="62"/>
      <c r="J24" s="62"/>
      <c r="K24" s="62"/>
      <c r="L24" s="65"/>
      <c r="M24" s="42"/>
      <c r="N24" s="42"/>
      <c r="O24" s="42"/>
      <c r="P24" s="42"/>
      <c r="Q24" s="51"/>
      <c r="R24" s="51"/>
      <c r="S24" s="51"/>
      <c r="T24" s="51"/>
      <c r="U24" s="54"/>
      <c r="V24" s="54"/>
      <c r="W24" s="23"/>
      <c r="X24" s="24"/>
      <c r="Y24" s="39"/>
      <c r="Z24" s="51"/>
      <c r="AA24" s="51"/>
      <c r="AB24" s="57"/>
      <c r="AC24" s="51"/>
      <c r="AD24" s="54"/>
      <c r="AE24" s="27"/>
      <c r="AF24" s="27"/>
      <c r="AG24" s="27"/>
      <c r="AH24" s="51"/>
      <c r="AI24" s="57"/>
      <c r="AJ24" s="57"/>
      <c r="AK24" s="57"/>
      <c r="AL24" s="51"/>
      <c r="AM24" s="57"/>
      <c r="AN24" s="51"/>
      <c r="AO24" s="57"/>
      <c r="AP24" s="45"/>
      <c r="AQ24" s="51"/>
      <c r="AR24" s="42"/>
      <c r="AS24" s="42"/>
      <c r="AT24" s="42"/>
      <c r="AU24" s="42"/>
      <c r="AV24" s="51"/>
      <c r="AW24" s="51"/>
      <c r="AX24" s="51"/>
      <c r="AY24" s="51"/>
      <c r="AZ24" s="51"/>
      <c r="BA24" s="51"/>
      <c r="BB24" s="51"/>
      <c r="BC24" s="51"/>
      <c r="BD24" s="51"/>
      <c r="BE24" s="48"/>
      <c r="BF24" s="51"/>
      <c r="BG24" s="48"/>
      <c r="BH24" s="51"/>
      <c r="BI24" s="76"/>
      <c r="BJ24" s="42"/>
      <c r="BK24" s="42"/>
      <c r="BL24" s="42"/>
      <c r="BM24" s="42"/>
      <c r="BN24" s="27"/>
      <c r="BO24" s="26"/>
      <c r="BP24" s="27"/>
      <c r="BQ24" s="26"/>
    </row>
    <row r="25" spans="1:69" s="8" customFormat="1" x14ac:dyDescent="0.25">
      <c r="A25" s="66">
        <v>5</v>
      </c>
      <c r="B25" s="69"/>
      <c r="C25" s="49"/>
      <c r="D25" s="49"/>
      <c r="E25" s="49"/>
      <c r="F25" s="43"/>
      <c r="G25" s="60"/>
      <c r="H25" s="60"/>
      <c r="I25" s="60"/>
      <c r="J25" s="60"/>
      <c r="K25" s="60"/>
      <c r="L25" s="63">
        <f>SUM(G25:K29)</f>
        <v>0</v>
      </c>
      <c r="M25" s="40" t="str">
        <f>IF(F25="","",IF(AND(F25="Krepp-Hygienepapier",I25&lt;=0.2),"ok","not ok"))</f>
        <v/>
      </c>
      <c r="N25" s="40" t="str">
        <f>IF(F25="","",IF(AND(F25="Hygienepapier mit Lebensmittelkontakt",I25&lt;=0.5),"ok","not ok"))</f>
        <v/>
      </c>
      <c r="O25" s="40" t="str">
        <f>IF(F25="","",IF(AND(F25="Sonstiges Hygienepapier",I25&lt;=0.35),"ok","not ok"))</f>
        <v/>
      </c>
      <c r="P25" s="40" t="str">
        <f>IF(F25="","",IF(OR(M25="ok",N25="ok",O25="ok"),"ok","not ok"))</f>
        <v/>
      </c>
      <c r="Q25" s="49"/>
      <c r="R25" s="49"/>
      <c r="S25" s="49"/>
      <c r="T25" s="49"/>
      <c r="U25" s="52"/>
      <c r="V25" s="52"/>
      <c r="W25" s="23"/>
      <c r="X25" s="24"/>
      <c r="Y25" s="39"/>
      <c r="Z25" s="49"/>
      <c r="AA25" s="49"/>
      <c r="AB25" s="55"/>
      <c r="AC25" s="49"/>
      <c r="AD25" s="52"/>
      <c r="AE25" s="27"/>
      <c r="AF25" s="27"/>
      <c r="AG25" s="27"/>
      <c r="AH25" s="49"/>
      <c r="AI25" s="55"/>
      <c r="AJ25" s="55"/>
      <c r="AK25" s="55"/>
      <c r="AL25" s="49"/>
      <c r="AM25" s="55"/>
      <c r="AN25" s="49"/>
      <c r="AO25" s="55"/>
      <c r="AP25" s="43"/>
      <c r="AQ25" s="49"/>
      <c r="AR25" s="40" t="str">
        <f>IF(AND(AP25="Papierfabrik mit Deinking",AQ25&lt;25),"ok","not ok")</f>
        <v>not ok</v>
      </c>
      <c r="AS25" s="40" t="str">
        <f>IF(AND(AP25="Papierfabrik ohne Deinking",AQ25&lt;10),"ok","not ok")</f>
        <v>not ok</v>
      </c>
      <c r="AT25" s="40" t="str">
        <f>IF(AND(AP25="Getrockneter deinkter
 Altpapierstoff (DIP)",AQ25&lt;25),"ok","not ok")</f>
        <v>not ok</v>
      </c>
      <c r="AU25" s="40" t="str">
        <f t="shared" ref="AU25" si="3">IF(AP25="","",IF(OR(AR25="ok",AS25="ok",AT25="ok"),"ok","not ok"))</f>
        <v/>
      </c>
      <c r="AV25" s="49"/>
      <c r="AW25" s="49"/>
      <c r="AX25" s="49"/>
      <c r="AY25" s="49"/>
      <c r="AZ25" s="49"/>
      <c r="BA25" s="49"/>
      <c r="BB25" s="49"/>
      <c r="BC25" s="49"/>
      <c r="BD25" s="49"/>
      <c r="BE25" s="46"/>
      <c r="BF25" s="49"/>
      <c r="BG25" s="46"/>
      <c r="BH25" s="49"/>
      <c r="BI25" s="74" t="str">
        <f>IF(AP25="","",BE25+BG25)</f>
        <v/>
      </c>
      <c r="BJ25" s="40" t="str">
        <f>IF(AND(AP25="Papierfabrik mit Deinking",BI25&lt;=4565),"ok","not ok")</f>
        <v>not ok</v>
      </c>
      <c r="BK25" s="40" t="str">
        <f>IF(AND(AP25="Papierfabrik ohne Deinking",BI25&lt;=2915),"ok","not ok")</f>
        <v>not ok</v>
      </c>
      <c r="BL25" s="40" t="str">
        <f>IF(AND(AP25="Getrockneter deinkter
 Altpapierstoff (DIP)",BI25&lt;=2035),"ok","not ok")</f>
        <v>not ok</v>
      </c>
      <c r="BM25" s="40" t="str">
        <f>IF(AP25="","",IF(OR(BJ25="ok",BK25="ok",BL25="ok"),"ok","not ok"))</f>
        <v/>
      </c>
      <c r="BN25" s="27"/>
      <c r="BO25" s="26"/>
      <c r="BP25" s="27"/>
      <c r="BQ25" s="26"/>
    </row>
    <row r="26" spans="1:69" s="8" customFormat="1" x14ac:dyDescent="0.25">
      <c r="A26" s="67"/>
      <c r="B26" s="70"/>
      <c r="C26" s="50"/>
      <c r="D26" s="50"/>
      <c r="E26" s="50"/>
      <c r="F26" s="44"/>
      <c r="G26" s="61"/>
      <c r="H26" s="61"/>
      <c r="I26" s="61"/>
      <c r="J26" s="61"/>
      <c r="K26" s="61"/>
      <c r="L26" s="64"/>
      <c r="M26" s="41"/>
      <c r="N26" s="41"/>
      <c r="O26" s="41"/>
      <c r="P26" s="41"/>
      <c r="Q26" s="50"/>
      <c r="R26" s="50"/>
      <c r="S26" s="50"/>
      <c r="T26" s="50"/>
      <c r="U26" s="53"/>
      <c r="V26" s="53"/>
      <c r="W26" s="23"/>
      <c r="X26" s="24"/>
      <c r="Y26" s="39"/>
      <c r="Z26" s="50"/>
      <c r="AA26" s="50"/>
      <c r="AB26" s="56"/>
      <c r="AC26" s="50"/>
      <c r="AD26" s="53"/>
      <c r="AE26" s="27"/>
      <c r="AF26" s="27"/>
      <c r="AG26" s="27"/>
      <c r="AH26" s="50"/>
      <c r="AI26" s="56"/>
      <c r="AJ26" s="56"/>
      <c r="AK26" s="56"/>
      <c r="AL26" s="50"/>
      <c r="AM26" s="56"/>
      <c r="AN26" s="50"/>
      <c r="AO26" s="56"/>
      <c r="AP26" s="44"/>
      <c r="AQ26" s="50"/>
      <c r="AR26" s="41"/>
      <c r="AS26" s="41"/>
      <c r="AT26" s="41"/>
      <c r="AU26" s="41"/>
      <c r="AV26" s="50"/>
      <c r="AW26" s="50"/>
      <c r="AX26" s="50"/>
      <c r="AY26" s="50"/>
      <c r="AZ26" s="50"/>
      <c r="BA26" s="50"/>
      <c r="BB26" s="50"/>
      <c r="BC26" s="50"/>
      <c r="BD26" s="50"/>
      <c r="BE26" s="47"/>
      <c r="BF26" s="50"/>
      <c r="BG26" s="47"/>
      <c r="BH26" s="50"/>
      <c r="BI26" s="75"/>
      <c r="BJ26" s="41"/>
      <c r="BK26" s="41"/>
      <c r="BL26" s="41"/>
      <c r="BM26" s="41"/>
      <c r="BN26" s="27"/>
      <c r="BO26" s="26"/>
      <c r="BP26" s="27"/>
      <c r="BQ26" s="26"/>
    </row>
    <row r="27" spans="1:69" s="8" customFormat="1" x14ac:dyDescent="0.25">
      <c r="A27" s="67"/>
      <c r="B27" s="70"/>
      <c r="C27" s="50"/>
      <c r="D27" s="50"/>
      <c r="E27" s="50"/>
      <c r="F27" s="44"/>
      <c r="G27" s="61"/>
      <c r="H27" s="61"/>
      <c r="I27" s="61"/>
      <c r="J27" s="61"/>
      <c r="K27" s="61"/>
      <c r="L27" s="64"/>
      <c r="M27" s="41"/>
      <c r="N27" s="41"/>
      <c r="O27" s="41"/>
      <c r="P27" s="41"/>
      <c r="Q27" s="50"/>
      <c r="R27" s="50"/>
      <c r="S27" s="50"/>
      <c r="T27" s="50"/>
      <c r="U27" s="53"/>
      <c r="V27" s="53"/>
      <c r="W27" s="23"/>
      <c r="X27" s="24"/>
      <c r="Y27" s="39"/>
      <c r="Z27" s="50"/>
      <c r="AA27" s="50"/>
      <c r="AB27" s="56"/>
      <c r="AC27" s="50"/>
      <c r="AD27" s="53"/>
      <c r="AE27" s="27"/>
      <c r="AF27" s="27"/>
      <c r="AG27" s="27"/>
      <c r="AH27" s="50"/>
      <c r="AI27" s="56"/>
      <c r="AJ27" s="56"/>
      <c r="AK27" s="56"/>
      <c r="AL27" s="50"/>
      <c r="AM27" s="56"/>
      <c r="AN27" s="50"/>
      <c r="AO27" s="56"/>
      <c r="AP27" s="44"/>
      <c r="AQ27" s="50"/>
      <c r="AR27" s="41"/>
      <c r="AS27" s="41"/>
      <c r="AT27" s="41"/>
      <c r="AU27" s="41"/>
      <c r="AV27" s="50"/>
      <c r="AW27" s="50"/>
      <c r="AX27" s="50"/>
      <c r="AY27" s="50"/>
      <c r="AZ27" s="50"/>
      <c r="BA27" s="50"/>
      <c r="BB27" s="50"/>
      <c r="BC27" s="50"/>
      <c r="BD27" s="50"/>
      <c r="BE27" s="47"/>
      <c r="BF27" s="50"/>
      <c r="BG27" s="47"/>
      <c r="BH27" s="50"/>
      <c r="BI27" s="75"/>
      <c r="BJ27" s="41"/>
      <c r="BK27" s="41"/>
      <c r="BL27" s="41"/>
      <c r="BM27" s="41"/>
      <c r="BN27" s="27"/>
      <c r="BO27" s="26"/>
      <c r="BP27" s="27"/>
      <c r="BQ27" s="26"/>
    </row>
    <row r="28" spans="1:69" s="8" customFormat="1" x14ac:dyDescent="0.25">
      <c r="A28" s="67"/>
      <c r="B28" s="70"/>
      <c r="C28" s="50"/>
      <c r="D28" s="50"/>
      <c r="E28" s="50"/>
      <c r="F28" s="44"/>
      <c r="G28" s="61"/>
      <c r="H28" s="61"/>
      <c r="I28" s="61"/>
      <c r="J28" s="61"/>
      <c r="K28" s="61"/>
      <c r="L28" s="64"/>
      <c r="M28" s="41"/>
      <c r="N28" s="41"/>
      <c r="O28" s="41"/>
      <c r="P28" s="41"/>
      <c r="Q28" s="50"/>
      <c r="R28" s="50"/>
      <c r="S28" s="50"/>
      <c r="T28" s="50"/>
      <c r="U28" s="53"/>
      <c r="V28" s="53"/>
      <c r="W28" s="23"/>
      <c r="X28" s="24"/>
      <c r="Y28" s="39"/>
      <c r="Z28" s="50"/>
      <c r="AA28" s="50"/>
      <c r="AB28" s="56"/>
      <c r="AC28" s="50"/>
      <c r="AD28" s="53"/>
      <c r="AE28" s="27"/>
      <c r="AF28" s="27"/>
      <c r="AG28" s="27"/>
      <c r="AH28" s="50"/>
      <c r="AI28" s="56"/>
      <c r="AJ28" s="56"/>
      <c r="AK28" s="56"/>
      <c r="AL28" s="50"/>
      <c r="AM28" s="56"/>
      <c r="AN28" s="50"/>
      <c r="AO28" s="56"/>
      <c r="AP28" s="44"/>
      <c r="AQ28" s="50"/>
      <c r="AR28" s="41"/>
      <c r="AS28" s="41"/>
      <c r="AT28" s="41"/>
      <c r="AU28" s="41"/>
      <c r="AV28" s="50"/>
      <c r="AW28" s="50"/>
      <c r="AX28" s="50"/>
      <c r="AY28" s="50"/>
      <c r="AZ28" s="50"/>
      <c r="BA28" s="50"/>
      <c r="BB28" s="50"/>
      <c r="BC28" s="50"/>
      <c r="BD28" s="50"/>
      <c r="BE28" s="47"/>
      <c r="BF28" s="50"/>
      <c r="BG28" s="47"/>
      <c r="BH28" s="50"/>
      <c r="BI28" s="75"/>
      <c r="BJ28" s="41"/>
      <c r="BK28" s="41"/>
      <c r="BL28" s="41"/>
      <c r="BM28" s="41"/>
      <c r="BN28" s="27"/>
      <c r="BO28" s="26"/>
      <c r="BP28" s="27"/>
      <c r="BQ28" s="26"/>
    </row>
    <row r="29" spans="1:69" s="8" customFormat="1" x14ac:dyDescent="0.25">
      <c r="A29" s="68"/>
      <c r="B29" s="71"/>
      <c r="C29" s="51"/>
      <c r="D29" s="51"/>
      <c r="E29" s="51"/>
      <c r="F29" s="45"/>
      <c r="G29" s="62"/>
      <c r="H29" s="62"/>
      <c r="I29" s="62"/>
      <c r="J29" s="62"/>
      <c r="K29" s="62"/>
      <c r="L29" s="65"/>
      <c r="M29" s="42"/>
      <c r="N29" s="42"/>
      <c r="O29" s="42"/>
      <c r="P29" s="42"/>
      <c r="Q29" s="51"/>
      <c r="R29" s="51"/>
      <c r="S29" s="51"/>
      <c r="T29" s="51"/>
      <c r="U29" s="54"/>
      <c r="V29" s="54"/>
      <c r="W29" s="23"/>
      <c r="X29" s="24"/>
      <c r="Y29" s="39"/>
      <c r="Z29" s="51"/>
      <c r="AA29" s="51"/>
      <c r="AB29" s="57"/>
      <c r="AC29" s="51"/>
      <c r="AD29" s="54"/>
      <c r="AE29" s="27"/>
      <c r="AF29" s="27"/>
      <c r="AG29" s="27"/>
      <c r="AH29" s="51"/>
      <c r="AI29" s="57"/>
      <c r="AJ29" s="57"/>
      <c r="AK29" s="57"/>
      <c r="AL29" s="51"/>
      <c r="AM29" s="57"/>
      <c r="AN29" s="51"/>
      <c r="AO29" s="57"/>
      <c r="AP29" s="45"/>
      <c r="AQ29" s="51"/>
      <c r="AR29" s="42"/>
      <c r="AS29" s="42"/>
      <c r="AT29" s="42"/>
      <c r="AU29" s="42"/>
      <c r="AV29" s="51"/>
      <c r="AW29" s="51"/>
      <c r="AX29" s="51"/>
      <c r="AY29" s="51"/>
      <c r="AZ29" s="51"/>
      <c r="BA29" s="51"/>
      <c r="BB29" s="51"/>
      <c r="BC29" s="51"/>
      <c r="BD29" s="51"/>
      <c r="BE29" s="48"/>
      <c r="BF29" s="51"/>
      <c r="BG29" s="48"/>
      <c r="BH29" s="51"/>
      <c r="BI29" s="76"/>
      <c r="BJ29" s="42"/>
      <c r="BK29" s="42"/>
      <c r="BL29" s="42"/>
      <c r="BM29" s="42"/>
      <c r="BN29" s="27"/>
      <c r="BO29" s="26"/>
      <c r="BP29" s="27"/>
      <c r="BQ29" s="26"/>
    </row>
    <row r="30" spans="1:69" s="8" customFormat="1" x14ac:dyDescent="0.25">
      <c r="A30" s="66">
        <v>6</v>
      </c>
      <c r="B30" s="69"/>
      <c r="C30" s="49"/>
      <c r="D30" s="49"/>
      <c r="E30" s="49"/>
      <c r="F30" s="43"/>
      <c r="G30" s="60"/>
      <c r="H30" s="60"/>
      <c r="I30" s="60"/>
      <c r="J30" s="60"/>
      <c r="K30" s="60"/>
      <c r="L30" s="63">
        <f>SUM(G30:K34)</f>
        <v>0</v>
      </c>
      <c r="M30" s="40" t="str">
        <f>IF(F30="","",IF(AND(F30="Krepp-Hygienepapier",I30&lt;=0.2),"ok","not ok"))</f>
        <v/>
      </c>
      <c r="N30" s="40" t="str">
        <f>IF(F30="","",IF(AND(F30="Hygienepapier mit Lebensmittelkontakt",I30&lt;=0.5),"ok","not ok"))</f>
        <v/>
      </c>
      <c r="O30" s="40" t="str">
        <f>IF(F30="","",IF(AND(F30="Sonstiges Hygienepapier",I30&lt;=0.35),"ok","not ok"))</f>
        <v/>
      </c>
      <c r="P30" s="40" t="str">
        <f>IF(F30="","",IF(OR(M30="ok",N30="ok",O30="ok"),"ok","not ok"))</f>
        <v/>
      </c>
      <c r="Q30" s="49"/>
      <c r="R30" s="49"/>
      <c r="S30" s="49"/>
      <c r="T30" s="49"/>
      <c r="U30" s="52"/>
      <c r="V30" s="52"/>
      <c r="W30" s="23"/>
      <c r="X30" s="24"/>
      <c r="Y30" s="39"/>
      <c r="Z30" s="49"/>
      <c r="AA30" s="49"/>
      <c r="AB30" s="55"/>
      <c r="AC30" s="49"/>
      <c r="AD30" s="52"/>
      <c r="AE30" s="27"/>
      <c r="AF30" s="27"/>
      <c r="AG30" s="27"/>
      <c r="AH30" s="49"/>
      <c r="AI30" s="55"/>
      <c r="AJ30" s="55"/>
      <c r="AK30" s="55"/>
      <c r="AL30" s="49"/>
      <c r="AM30" s="55"/>
      <c r="AN30" s="49"/>
      <c r="AO30" s="55"/>
      <c r="AP30" s="43"/>
      <c r="AQ30" s="49"/>
      <c r="AR30" s="40" t="str">
        <f>IF(AND(AP30="Papierfabrik mit Deinking",AQ30&lt;25),"ok","not ok")</f>
        <v>not ok</v>
      </c>
      <c r="AS30" s="40" t="str">
        <f>IF(AND(AP30="Papierfabrik ohne Deinking",AQ30&lt;10),"ok","not ok")</f>
        <v>not ok</v>
      </c>
      <c r="AT30" s="40" t="str">
        <f>IF(AND(AP30="Getrockneter deinkter
 Altpapierstoff (DIP)",AQ30&lt;25),"ok","not ok")</f>
        <v>not ok</v>
      </c>
      <c r="AU30" s="40" t="str">
        <f t="shared" ref="AU30" si="4">IF(AP30="","",IF(OR(AR30="ok",AS30="ok",AT30="ok"),"ok","not ok"))</f>
        <v/>
      </c>
      <c r="AV30" s="49"/>
      <c r="AW30" s="49"/>
      <c r="AX30" s="49"/>
      <c r="AY30" s="49"/>
      <c r="AZ30" s="49"/>
      <c r="BA30" s="49"/>
      <c r="BB30" s="49"/>
      <c r="BC30" s="49"/>
      <c r="BD30" s="49"/>
      <c r="BE30" s="46"/>
      <c r="BF30" s="49"/>
      <c r="BG30" s="46"/>
      <c r="BH30" s="49"/>
      <c r="BI30" s="74" t="str">
        <f>IF(AP30="","",BE30+BG30)</f>
        <v/>
      </c>
      <c r="BJ30" s="40" t="str">
        <f>IF(AND(AP30="Papierfabrik mit Deinking",BI30&lt;=4565),"ok","not ok")</f>
        <v>not ok</v>
      </c>
      <c r="BK30" s="40" t="str">
        <f>IF(AND(AP30="Papierfabrik ohne Deinking",BI30&lt;=2915),"ok","not ok")</f>
        <v>not ok</v>
      </c>
      <c r="BL30" s="40" t="str">
        <f>IF(AND(AP30="Getrockneter deinkter
 Altpapierstoff (DIP)",BI30&lt;=2035),"ok","not ok")</f>
        <v>not ok</v>
      </c>
      <c r="BM30" s="40" t="str">
        <f>IF(AP30="","",IF(OR(BJ30="ok",BK30="ok",BL30="ok"),"ok","not ok"))</f>
        <v/>
      </c>
      <c r="BN30" s="27"/>
      <c r="BO30" s="26"/>
      <c r="BP30" s="27"/>
      <c r="BQ30" s="26"/>
    </row>
    <row r="31" spans="1:69" s="8" customFormat="1" x14ac:dyDescent="0.25">
      <c r="A31" s="67"/>
      <c r="B31" s="70"/>
      <c r="C31" s="50"/>
      <c r="D31" s="50"/>
      <c r="E31" s="50"/>
      <c r="F31" s="44"/>
      <c r="G31" s="61"/>
      <c r="H31" s="61"/>
      <c r="I31" s="61"/>
      <c r="J31" s="61"/>
      <c r="K31" s="61"/>
      <c r="L31" s="64"/>
      <c r="M31" s="41"/>
      <c r="N31" s="41"/>
      <c r="O31" s="41"/>
      <c r="P31" s="41"/>
      <c r="Q31" s="50"/>
      <c r="R31" s="50"/>
      <c r="S31" s="50"/>
      <c r="T31" s="50"/>
      <c r="U31" s="53"/>
      <c r="V31" s="53"/>
      <c r="W31" s="23"/>
      <c r="X31" s="24"/>
      <c r="Y31" s="39"/>
      <c r="Z31" s="50"/>
      <c r="AA31" s="50"/>
      <c r="AB31" s="56"/>
      <c r="AC31" s="50"/>
      <c r="AD31" s="53"/>
      <c r="AE31" s="27"/>
      <c r="AF31" s="27"/>
      <c r="AG31" s="27"/>
      <c r="AH31" s="50"/>
      <c r="AI31" s="56"/>
      <c r="AJ31" s="56"/>
      <c r="AK31" s="56"/>
      <c r="AL31" s="50"/>
      <c r="AM31" s="56"/>
      <c r="AN31" s="50"/>
      <c r="AO31" s="56"/>
      <c r="AP31" s="44"/>
      <c r="AQ31" s="50"/>
      <c r="AR31" s="41"/>
      <c r="AS31" s="41"/>
      <c r="AT31" s="41"/>
      <c r="AU31" s="41"/>
      <c r="AV31" s="50"/>
      <c r="AW31" s="50"/>
      <c r="AX31" s="50"/>
      <c r="AY31" s="50"/>
      <c r="AZ31" s="50"/>
      <c r="BA31" s="50"/>
      <c r="BB31" s="50"/>
      <c r="BC31" s="50"/>
      <c r="BD31" s="50"/>
      <c r="BE31" s="47"/>
      <c r="BF31" s="50"/>
      <c r="BG31" s="47"/>
      <c r="BH31" s="50"/>
      <c r="BI31" s="75"/>
      <c r="BJ31" s="41"/>
      <c r="BK31" s="41"/>
      <c r="BL31" s="41"/>
      <c r="BM31" s="41"/>
      <c r="BN31" s="27"/>
      <c r="BO31" s="26"/>
      <c r="BP31" s="27"/>
      <c r="BQ31" s="26"/>
    </row>
    <row r="32" spans="1:69" s="8" customFormat="1" x14ac:dyDescent="0.25">
      <c r="A32" s="67"/>
      <c r="B32" s="70"/>
      <c r="C32" s="50"/>
      <c r="D32" s="50"/>
      <c r="E32" s="50"/>
      <c r="F32" s="44"/>
      <c r="G32" s="61"/>
      <c r="H32" s="61"/>
      <c r="I32" s="61"/>
      <c r="J32" s="61"/>
      <c r="K32" s="61"/>
      <c r="L32" s="64"/>
      <c r="M32" s="41"/>
      <c r="N32" s="41"/>
      <c r="O32" s="41"/>
      <c r="P32" s="41"/>
      <c r="Q32" s="50"/>
      <c r="R32" s="50"/>
      <c r="S32" s="50"/>
      <c r="T32" s="50"/>
      <c r="U32" s="53"/>
      <c r="V32" s="53"/>
      <c r="W32" s="23"/>
      <c r="X32" s="24"/>
      <c r="Y32" s="39"/>
      <c r="Z32" s="50"/>
      <c r="AA32" s="50"/>
      <c r="AB32" s="56"/>
      <c r="AC32" s="50"/>
      <c r="AD32" s="53"/>
      <c r="AE32" s="27"/>
      <c r="AF32" s="27"/>
      <c r="AG32" s="27"/>
      <c r="AH32" s="50"/>
      <c r="AI32" s="56"/>
      <c r="AJ32" s="56"/>
      <c r="AK32" s="56"/>
      <c r="AL32" s="50"/>
      <c r="AM32" s="56"/>
      <c r="AN32" s="50"/>
      <c r="AO32" s="56"/>
      <c r="AP32" s="44"/>
      <c r="AQ32" s="50"/>
      <c r="AR32" s="41"/>
      <c r="AS32" s="41"/>
      <c r="AT32" s="41"/>
      <c r="AU32" s="41"/>
      <c r="AV32" s="50"/>
      <c r="AW32" s="50"/>
      <c r="AX32" s="50"/>
      <c r="AY32" s="50"/>
      <c r="AZ32" s="50"/>
      <c r="BA32" s="50"/>
      <c r="BB32" s="50"/>
      <c r="BC32" s="50"/>
      <c r="BD32" s="50"/>
      <c r="BE32" s="47"/>
      <c r="BF32" s="50"/>
      <c r="BG32" s="47"/>
      <c r="BH32" s="50"/>
      <c r="BI32" s="75"/>
      <c r="BJ32" s="41"/>
      <c r="BK32" s="41"/>
      <c r="BL32" s="41"/>
      <c r="BM32" s="41"/>
      <c r="BN32" s="27"/>
      <c r="BO32" s="26"/>
      <c r="BP32" s="27"/>
      <c r="BQ32" s="26"/>
    </row>
    <row r="33" spans="1:69" s="8" customFormat="1" x14ac:dyDescent="0.25">
      <c r="A33" s="67"/>
      <c r="B33" s="70"/>
      <c r="C33" s="50"/>
      <c r="D33" s="50"/>
      <c r="E33" s="50"/>
      <c r="F33" s="44"/>
      <c r="G33" s="61"/>
      <c r="H33" s="61"/>
      <c r="I33" s="61"/>
      <c r="J33" s="61"/>
      <c r="K33" s="61"/>
      <c r="L33" s="64"/>
      <c r="M33" s="41"/>
      <c r="N33" s="41"/>
      <c r="O33" s="41"/>
      <c r="P33" s="41"/>
      <c r="Q33" s="50"/>
      <c r="R33" s="50"/>
      <c r="S33" s="50"/>
      <c r="T33" s="50"/>
      <c r="U33" s="53"/>
      <c r="V33" s="53"/>
      <c r="W33" s="23"/>
      <c r="X33" s="24"/>
      <c r="Y33" s="39"/>
      <c r="Z33" s="50"/>
      <c r="AA33" s="50"/>
      <c r="AB33" s="56"/>
      <c r="AC33" s="50"/>
      <c r="AD33" s="53"/>
      <c r="AE33" s="27"/>
      <c r="AF33" s="27"/>
      <c r="AG33" s="27"/>
      <c r="AH33" s="50"/>
      <c r="AI33" s="56"/>
      <c r="AJ33" s="56"/>
      <c r="AK33" s="56"/>
      <c r="AL33" s="50"/>
      <c r="AM33" s="56"/>
      <c r="AN33" s="50"/>
      <c r="AO33" s="56"/>
      <c r="AP33" s="44"/>
      <c r="AQ33" s="50"/>
      <c r="AR33" s="41"/>
      <c r="AS33" s="41"/>
      <c r="AT33" s="41"/>
      <c r="AU33" s="41"/>
      <c r="AV33" s="50"/>
      <c r="AW33" s="50"/>
      <c r="AX33" s="50"/>
      <c r="AY33" s="50"/>
      <c r="AZ33" s="50"/>
      <c r="BA33" s="50"/>
      <c r="BB33" s="50"/>
      <c r="BC33" s="50"/>
      <c r="BD33" s="50"/>
      <c r="BE33" s="47"/>
      <c r="BF33" s="50"/>
      <c r="BG33" s="47"/>
      <c r="BH33" s="50"/>
      <c r="BI33" s="75"/>
      <c r="BJ33" s="41"/>
      <c r="BK33" s="41"/>
      <c r="BL33" s="41"/>
      <c r="BM33" s="41"/>
      <c r="BN33" s="27"/>
      <c r="BO33" s="26"/>
      <c r="BP33" s="27"/>
      <c r="BQ33" s="26"/>
    </row>
    <row r="34" spans="1:69" s="8" customFormat="1" x14ac:dyDescent="0.25">
      <c r="A34" s="68"/>
      <c r="B34" s="71"/>
      <c r="C34" s="51"/>
      <c r="D34" s="51"/>
      <c r="E34" s="51"/>
      <c r="F34" s="45"/>
      <c r="G34" s="62"/>
      <c r="H34" s="62"/>
      <c r="I34" s="62"/>
      <c r="J34" s="62"/>
      <c r="K34" s="62"/>
      <c r="L34" s="65"/>
      <c r="M34" s="42"/>
      <c r="N34" s="42"/>
      <c r="O34" s="42"/>
      <c r="P34" s="42"/>
      <c r="Q34" s="51"/>
      <c r="R34" s="51"/>
      <c r="S34" s="51"/>
      <c r="T34" s="51"/>
      <c r="U34" s="54"/>
      <c r="V34" s="54"/>
      <c r="W34" s="23"/>
      <c r="X34" s="24"/>
      <c r="Y34" s="39"/>
      <c r="Z34" s="51"/>
      <c r="AA34" s="51"/>
      <c r="AB34" s="57"/>
      <c r="AC34" s="51"/>
      <c r="AD34" s="54"/>
      <c r="AE34" s="27"/>
      <c r="AF34" s="27"/>
      <c r="AG34" s="27"/>
      <c r="AH34" s="51"/>
      <c r="AI34" s="57"/>
      <c r="AJ34" s="57"/>
      <c r="AK34" s="57"/>
      <c r="AL34" s="51"/>
      <c r="AM34" s="57"/>
      <c r="AN34" s="51"/>
      <c r="AO34" s="57"/>
      <c r="AP34" s="45"/>
      <c r="AQ34" s="51"/>
      <c r="AR34" s="42"/>
      <c r="AS34" s="42"/>
      <c r="AT34" s="42"/>
      <c r="AU34" s="42"/>
      <c r="AV34" s="51"/>
      <c r="AW34" s="51"/>
      <c r="AX34" s="51"/>
      <c r="AY34" s="51"/>
      <c r="AZ34" s="51"/>
      <c r="BA34" s="51"/>
      <c r="BB34" s="51"/>
      <c r="BC34" s="51"/>
      <c r="BD34" s="51"/>
      <c r="BE34" s="48"/>
      <c r="BF34" s="51"/>
      <c r="BG34" s="48"/>
      <c r="BH34" s="51"/>
      <c r="BI34" s="76"/>
      <c r="BJ34" s="42"/>
      <c r="BK34" s="42"/>
      <c r="BL34" s="42"/>
      <c r="BM34" s="42"/>
      <c r="BN34" s="27"/>
      <c r="BO34" s="26"/>
      <c r="BP34" s="27"/>
      <c r="BQ34" s="26"/>
    </row>
    <row r="35" spans="1:69" s="8" customFormat="1" x14ac:dyDescent="0.25">
      <c r="A35" s="66">
        <v>7</v>
      </c>
      <c r="B35" s="69"/>
      <c r="C35" s="49"/>
      <c r="D35" s="49"/>
      <c r="E35" s="49"/>
      <c r="F35" s="43"/>
      <c r="G35" s="60"/>
      <c r="H35" s="60"/>
      <c r="I35" s="60"/>
      <c r="J35" s="60"/>
      <c r="K35" s="60"/>
      <c r="L35" s="63">
        <f>SUM(G35:K39)</f>
        <v>0</v>
      </c>
      <c r="M35" s="40" t="str">
        <f>IF(F35="","",IF(AND(F35="Krepp-Hygienepapier",I35&lt;=0.2),"ok","not ok"))</f>
        <v/>
      </c>
      <c r="N35" s="40" t="str">
        <f>IF(F35="","",IF(AND(F35="Hygienepapier mit Lebensmittelkontakt",I35&lt;=0.5),"ok","not ok"))</f>
        <v/>
      </c>
      <c r="O35" s="40" t="str">
        <f>IF(F35="","",IF(AND(F35="Sonstiges Hygienepapier",I35&lt;=0.35),"ok","not ok"))</f>
        <v/>
      </c>
      <c r="P35" s="40" t="str">
        <f>IF(F35="","",IF(OR(M35="ok",N35="ok",O35="ok"),"ok","not ok"))</f>
        <v/>
      </c>
      <c r="Q35" s="49"/>
      <c r="R35" s="49"/>
      <c r="S35" s="49"/>
      <c r="T35" s="49"/>
      <c r="U35" s="52"/>
      <c r="V35" s="52"/>
      <c r="W35" s="23"/>
      <c r="X35" s="24"/>
      <c r="Y35" s="39"/>
      <c r="Z35" s="49"/>
      <c r="AA35" s="49"/>
      <c r="AB35" s="55"/>
      <c r="AC35" s="49"/>
      <c r="AD35" s="52"/>
      <c r="AE35" s="27"/>
      <c r="AF35" s="27"/>
      <c r="AG35" s="27"/>
      <c r="AH35" s="49"/>
      <c r="AI35" s="55"/>
      <c r="AJ35" s="55"/>
      <c r="AK35" s="55"/>
      <c r="AL35" s="49"/>
      <c r="AM35" s="55"/>
      <c r="AN35" s="49"/>
      <c r="AO35" s="55"/>
      <c r="AP35" s="43"/>
      <c r="AQ35" s="49"/>
      <c r="AR35" s="40" t="str">
        <f>IF(AND(AP35="Papierfabrik mit Deinking",AQ35&lt;25),"ok","not ok")</f>
        <v>not ok</v>
      </c>
      <c r="AS35" s="40" t="str">
        <f>IF(AND(AP35="Papierfabrik ohne Deinking",AQ35&lt;10),"ok","not ok")</f>
        <v>not ok</v>
      </c>
      <c r="AT35" s="40" t="str">
        <f>IF(AND(AP35="Getrockneter deinkter
 Altpapierstoff (DIP)",AQ35&lt;25),"ok","not ok")</f>
        <v>not ok</v>
      </c>
      <c r="AU35" s="40" t="str">
        <f t="shared" ref="AU35" si="5">IF(AP35="","",IF(OR(AR35="ok",AS35="ok",AT35="ok"),"ok","not ok"))</f>
        <v/>
      </c>
      <c r="AV35" s="49"/>
      <c r="AW35" s="49"/>
      <c r="AX35" s="49"/>
      <c r="AY35" s="49"/>
      <c r="AZ35" s="49"/>
      <c r="BA35" s="49"/>
      <c r="BB35" s="49"/>
      <c r="BC35" s="49"/>
      <c r="BD35" s="49"/>
      <c r="BE35" s="46"/>
      <c r="BF35" s="49"/>
      <c r="BG35" s="46"/>
      <c r="BH35" s="49"/>
      <c r="BI35" s="74" t="str">
        <f>IF(AP35="","",BE35+BG35)</f>
        <v/>
      </c>
      <c r="BJ35" s="40" t="str">
        <f>IF(AND(AP35="Papierfabrik mit Deinking",BI35&lt;=4565),"ok","not ok")</f>
        <v>not ok</v>
      </c>
      <c r="BK35" s="40" t="str">
        <f>IF(AND(AP35="Papierfabrik ohne Deinking",BI35&lt;=2915),"ok","not ok")</f>
        <v>not ok</v>
      </c>
      <c r="BL35" s="40" t="str">
        <f>IF(AND(AP35="Getrockneter deinkter
 Altpapierstoff (DIP)",BI35&lt;=2035),"ok","not ok")</f>
        <v>not ok</v>
      </c>
      <c r="BM35" s="40" t="str">
        <f>IF(AP35="","",IF(OR(BJ35="ok",BK35="ok",BL35="ok"),"ok","not ok"))</f>
        <v/>
      </c>
      <c r="BN35" s="27"/>
      <c r="BO35" s="26"/>
      <c r="BP35" s="27"/>
      <c r="BQ35" s="26"/>
    </row>
    <row r="36" spans="1:69" s="8" customFormat="1" x14ac:dyDescent="0.25">
      <c r="A36" s="67"/>
      <c r="B36" s="70"/>
      <c r="C36" s="50"/>
      <c r="D36" s="50"/>
      <c r="E36" s="50"/>
      <c r="F36" s="44"/>
      <c r="G36" s="61"/>
      <c r="H36" s="61"/>
      <c r="I36" s="61"/>
      <c r="J36" s="61"/>
      <c r="K36" s="61"/>
      <c r="L36" s="64"/>
      <c r="M36" s="41"/>
      <c r="N36" s="41"/>
      <c r="O36" s="41"/>
      <c r="P36" s="41"/>
      <c r="Q36" s="50"/>
      <c r="R36" s="50"/>
      <c r="S36" s="50"/>
      <c r="T36" s="50"/>
      <c r="U36" s="53"/>
      <c r="V36" s="53"/>
      <c r="W36" s="23"/>
      <c r="X36" s="24"/>
      <c r="Y36" s="39"/>
      <c r="Z36" s="50"/>
      <c r="AA36" s="50"/>
      <c r="AB36" s="56"/>
      <c r="AC36" s="50"/>
      <c r="AD36" s="53"/>
      <c r="AE36" s="27"/>
      <c r="AF36" s="27"/>
      <c r="AG36" s="27"/>
      <c r="AH36" s="50"/>
      <c r="AI36" s="56"/>
      <c r="AJ36" s="56"/>
      <c r="AK36" s="56"/>
      <c r="AL36" s="50"/>
      <c r="AM36" s="56"/>
      <c r="AN36" s="50"/>
      <c r="AO36" s="56"/>
      <c r="AP36" s="44"/>
      <c r="AQ36" s="50"/>
      <c r="AR36" s="41"/>
      <c r="AS36" s="41"/>
      <c r="AT36" s="41"/>
      <c r="AU36" s="41"/>
      <c r="AV36" s="50"/>
      <c r="AW36" s="50"/>
      <c r="AX36" s="50"/>
      <c r="AY36" s="50"/>
      <c r="AZ36" s="50"/>
      <c r="BA36" s="50"/>
      <c r="BB36" s="50"/>
      <c r="BC36" s="50"/>
      <c r="BD36" s="50"/>
      <c r="BE36" s="47"/>
      <c r="BF36" s="50"/>
      <c r="BG36" s="47"/>
      <c r="BH36" s="50"/>
      <c r="BI36" s="75"/>
      <c r="BJ36" s="41"/>
      <c r="BK36" s="41"/>
      <c r="BL36" s="41"/>
      <c r="BM36" s="41"/>
      <c r="BN36" s="27"/>
      <c r="BO36" s="26"/>
      <c r="BP36" s="27"/>
      <c r="BQ36" s="26"/>
    </row>
    <row r="37" spans="1:69" s="8" customFormat="1" x14ac:dyDescent="0.25">
      <c r="A37" s="67"/>
      <c r="B37" s="70"/>
      <c r="C37" s="50"/>
      <c r="D37" s="50"/>
      <c r="E37" s="50"/>
      <c r="F37" s="44"/>
      <c r="G37" s="61"/>
      <c r="H37" s="61"/>
      <c r="I37" s="61"/>
      <c r="J37" s="61"/>
      <c r="K37" s="61"/>
      <c r="L37" s="64"/>
      <c r="M37" s="41"/>
      <c r="N37" s="41"/>
      <c r="O37" s="41"/>
      <c r="P37" s="41"/>
      <c r="Q37" s="50"/>
      <c r="R37" s="50"/>
      <c r="S37" s="50"/>
      <c r="T37" s="50"/>
      <c r="U37" s="53"/>
      <c r="V37" s="53"/>
      <c r="W37" s="23"/>
      <c r="X37" s="24"/>
      <c r="Y37" s="39"/>
      <c r="Z37" s="50"/>
      <c r="AA37" s="50"/>
      <c r="AB37" s="56"/>
      <c r="AC37" s="50"/>
      <c r="AD37" s="53"/>
      <c r="AE37" s="27"/>
      <c r="AF37" s="27"/>
      <c r="AG37" s="27"/>
      <c r="AH37" s="50"/>
      <c r="AI37" s="56"/>
      <c r="AJ37" s="56"/>
      <c r="AK37" s="56"/>
      <c r="AL37" s="50"/>
      <c r="AM37" s="56"/>
      <c r="AN37" s="50"/>
      <c r="AO37" s="56"/>
      <c r="AP37" s="44"/>
      <c r="AQ37" s="50"/>
      <c r="AR37" s="41"/>
      <c r="AS37" s="41"/>
      <c r="AT37" s="41"/>
      <c r="AU37" s="41"/>
      <c r="AV37" s="50"/>
      <c r="AW37" s="50"/>
      <c r="AX37" s="50"/>
      <c r="AY37" s="50"/>
      <c r="AZ37" s="50"/>
      <c r="BA37" s="50"/>
      <c r="BB37" s="50"/>
      <c r="BC37" s="50"/>
      <c r="BD37" s="50"/>
      <c r="BE37" s="47"/>
      <c r="BF37" s="50"/>
      <c r="BG37" s="47"/>
      <c r="BH37" s="50"/>
      <c r="BI37" s="75"/>
      <c r="BJ37" s="41"/>
      <c r="BK37" s="41"/>
      <c r="BL37" s="41"/>
      <c r="BM37" s="41"/>
      <c r="BN37" s="27"/>
      <c r="BO37" s="26"/>
      <c r="BP37" s="27"/>
      <c r="BQ37" s="26"/>
    </row>
    <row r="38" spans="1:69" s="8" customFormat="1" x14ac:dyDescent="0.25">
      <c r="A38" s="67"/>
      <c r="B38" s="70"/>
      <c r="C38" s="50"/>
      <c r="D38" s="50"/>
      <c r="E38" s="50"/>
      <c r="F38" s="44"/>
      <c r="G38" s="61"/>
      <c r="H38" s="61"/>
      <c r="I38" s="61"/>
      <c r="J38" s="61"/>
      <c r="K38" s="61"/>
      <c r="L38" s="64"/>
      <c r="M38" s="41"/>
      <c r="N38" s="41"/>
      <c r="O38" s="41"/>
      <c r="P38" s="41"/>
      <c r="Q38" s="50"/>
      <c r="R38" s="50"/>
      <c r="S38" s="50"/>
      <c r="T38" s="50"/>
      <c r="U38" s="53"/>
      <c r="V38" s="53"/>
      <c r="W38" s="23"/>
      <c r="X38" s="24"/>
      <c r="Y38" s="39"/>
      <c r="Z38" s="50"/>
      <c r="AA38" s="50"/>
      <c r="AB38" s="56"/>
      <c r="AC38" s="50"/>
      <c r="AD38" s="53"/>
      <c r="AE38" s="27"/>
      <c r="AF38" s="27"/>
      <c r="AG38" s="27"/>
      <c r="AH38" s="50"/>
      <c r="AI38" s="56"/>
      <c r="AJ38" s="56"/>
      <c r="AK38" s="56"/>
      <c r="AL38" s="50"/>
      <c r="AM38" s="56"/>
      <c r="AN38" s="50"/>
      <c r="AO38" s="56"/>
      <c r="AP38" s="44"/>
      <c r="AQ38" s="50"/>
      <c r="AR38" s="41"/>
      <c r="AS38" s="41"/>
      <c r="AT38" s="41"/>
      <c r="AU38" s="41"/>
      <c r="AV38" s="50"/>
      <c r="AW38" s="50"/>
      <c r="AX38" s="50"/>
      <c r="AY38" s="50"/>
      <c r="AZ38" s="50"/>
      <c r="BA38" s="50"/>
      <c r="BB38" s="50"/>
      <c r="BC38" s="50"/>
      <c r="BD38" s="50"/>
      <c r="BE38" s="47"/>
      <c r="BF38" s="50"/>
      <c r="BG38" s="47"/>
      <c r="BH38" s="50"/>
      <c r="BI38" s="75"/>
      <c r="BJ38" s="41"/>
      <c r="BK38" s="41"/>
      <c r="BL38" s="41"/>
      <c r="BM38" s="41"/>
      <c r="BN38" s="27"/>
      <c r="BO38" s="26"/>
      <c r="BP38" s="27"/>
      <c r="BQ38" s="26"/>
    </row>
    <row r="39" spans="1:69" s="8" customFormat="1" x14ac:dyDescent="0.25">
      <c r="A39" s="68"/>
      <c r="B39" s="71"/>
      <c r="C39" s="51"/>
      <c r="D39" s="51"/>
      <c r="E39" s="51"/>
      <c r="F39" s="45"/>
      <c r="G39" s="62"/>
      <c r="H39" s="62"/>
      <c r="I39" s="62"/>
      <c r="J39" s="62"/>
      <c r="K39" s="62"/>
      <c r="L39" s="65"/>
      <c r="M39" s="42"/>
      <c r="N39" s="42"/>
      <c r="O39" s="42"/>
      <c r="P39" s="42"/>
      <c r="Q39" s="51"/>
      <c r="R39" s="51"/>
      <c r="S39" s="51"/>
      <c r="T39" s="51"/>
      <c r="U39" s="54"/>
      <c r="V39" s="54"/>
      <c r="W39" s="23"/>
      <c r="X39" s="24"/>
      <c r="Y39" s="39"/>
      <c r="Z39" s="51"/>
      <c r="AA39" s="51"/>
      <c r="AB39" s="57"/>
      <c r="AC39" s="51"/>
      <c r="AD39" s="54"/>
      <c r="AE39" s="27"/>
      <c r="AF39" s="27"/>
      <c r="AG39" s="27"/>
      <c r="AH39" s="51"/>
      <c r="AI39" s="57"/>
      <c r="AJ39" s="57"/>
      <c r="AK39" s="57"/>
      <c r="AL39" s="51"/>
      <c r="AM39" s="57"/>
      <c r="AN39" s="51"/>
      <c r="AO39" s="57"/>
      <c r="AP39" s="45"/>
      <c r="AQ39" s="51"/>
      <c r="AR39" s="42"/>
      <c r="AS39" s="42"/>
      <c r="AT39" s="42"/>
      <c r="AU39" s="42"/>
      <c r="AV39" s="51"/>
      <c r="AW39" s="51"/>
      <c r="AX39" s="51"/>
      <c r="AY39" s="51"/>
      <c r="AZ39" s="51"/>
      <c r="BA39" s="51"/>
      <c r="BB39" s="51"/>
      <c r="BC39" s="51"/>
      <c r="BD39" s="51"/>
      <c r="BE39" s="48"/>
      <c r="BF39" s="51"/>
      <c r="BG39" s="48"/>
      <c r="BH39" s="51"/>
      <c r="BI39" s="76"/>
      <c r="BJ39" s="42"/>
      <c r="BK39" s="42"/>
      <c r="BL39" s="42"/>
      <c r="BM39" s="42"/>
      <c r="BN39" s="27"/>
      <c r="BO39" s="26"/>
      <c r="BP39" s="27"/>
      <c r="BQ39" s="26"/>
    </row>
    <row r="40" spans="1:69" s="8" customFormat="1" x14ac:dyDescent="0.25">
      <c r="A40" s="66">
        <v>8</v>
      </c>
      <c r="B40" s="69"/>
      <c r="C40" s="49"/>
      <c r="D40" s="49"/>
      <c r="E40" s="49"/>
      <c r="F40" s="43"/>
      <c r="G40" s="60"/>
      <c r="H40" s="60"/>
      <c r="I40" s="60"/>
      <c r="J40" s="60"/>
      <c r="K40" s="60"/>
      <c r="L40" s="63">
        <f>SUM(G40:K44)</f>
        <v>0</v>
      </c>
      <c r="M40" s="40" t="str">
        <f>IF(F40="","",IF(AND(F40="Krepp-Hygienepapier",I40&lt;=0.2),"ok","not ok"))</f>
        <v/>
      </c>
      <c r="N40" s="40" t="str">
        <f>IF(F40="","",IF(AND(F40="Hygienepapier mit Lebensmittelkontakt",I40&lt;=0.5),"ok","not ok"))</f>
        <v/>
      </c>
      <c r="O40" s="40" t="str">
        <f>IF(F40="","",IF(AND(F40="Sonstiges Hygienepapier",I40&lt;=0.35),"ok","not ok"))</f>
        <v/>
      </c>
      <c r="P40" s="40" t="str">
        <f>IF(F40="","",IF(OR(M40="ok",N40="ok",O40="ok"),"ok","not ok"))</f>
        <v/>
      </c>
      <c r="Q40" s="49"/>
      <c r="R40" s="49"/>
      <c r="S40" s="49"/>
      <c r="T40" s="49"/>
      <c r="U40" s="52"/>
      <c r="V40" s="52"/>
      <c r="W40" s="23"/>
      <c r="X40" s="24"/>
      <c r="Y40" s="39"/>
      <c r="Z40" s="49"/>
      <c r="AA40" s="49"/>
      <c r="AB40" s="55"/>
      <c r="AC40" s="49"/>
      <c r="AD40" s="52"/>
      <c r="AE40" s="27"/>
      <c r="AF40" s="27"/>
      <c r="AG40" s="27"/>
      <c r="AH40" s="49"/>
      <c r="AI40" s="55"/>
      <c r="AJ40" s="55"/>
      <c r="AK40" s="55"/>
      <c r="AL40" s="49"/>
      <c r="AM40" s="55"/>
      <c r="AN40" s="49"/>
      <c r="AO40" s="55"/>
      <c r="AP40" s="43"/>
      <c r="AQ40" s="49"/>
      <c r="AR40" s="40" t="str">
        <f>IF(AND(AP40="Papierfabrik mit Deinking",AQ40&lt;25),"ok","not ok")</f>
        <v>not ok</v>
      </c>
      <c r="AS40" s="40" t="str">
        <f>IF(AND(AP40="Papierfabrik ohne Deinking",AQ40&lt;10),"ok","not ok")</f>
        <v>not ok</v>
      </c>
      <c r="AT40" s="40" t="str">
        <f>IF(AND(AP40="Getrockneter deinkter
 Altpapierstoff (DIP)",AQ40&lt;25),"ok","not ok")</f>
        <v>not ok</v>
      </c>
      <c r="AU40" s="40" t="str">
        <f t="shared" ref="AU40" si="6">IF(AP40="","",IF(OR(AR40="ok",AS40="ok",AT40="ok"),"ok","not ok"))</f>
        <v/>
      </c>
      <c r="AV40" s="49"/>
      <c r="AW40" s="49"/>
      <c r="AX40" s="49"/>
      <c r="AY40" s="49"/>
      <c r="AZ40" s="49"/>
      <c r="BA40" s="49"/>
      <c r="BB40" s="49"/>
      <c r="BC40" s="49"/>
      <c r="BD40" s="49"/>
      <c r="BE40" s="46"/>
      <c r="BF40" s="49"/>
      <c r="BG40" s="46"/>
      <c r="BH40" s="49"/>
      <c r="BI40" s="74" t="str">
        <f>IF(AP40="","",BE40+BG40)</f>
        <v/>
      </c>
      <c r="BJ40" s="40" t="str">
        <f>IF(AND(AP40="Papierfabrik mit Deinking",BI40&lt;=4565),"ok","not ok")</f>
        <v>not ok</v>
      </c>
      <c r="BK40" s="40" t="str">
        <f>IF(AND(AP40="Papierfabrik ohne Deinking",BI40&lt;=2915),"ok","not ok")</f>
        <v>not ok</v>
      </c>
      <c r="BL40" s="40" t="str">
        <f>IF(AND(AP40="Getrockneter deinkter
 Altpapierstoff (DIP)",BI40&lt;=2035),"ok","not ok")</f>
        <v>not ok</v>
      </c>
      <c r="BM40" s="40" t="str">
        <f>IF(AP40="","",IF(OR(BJ40="ok",BK40="ok",BL40="ok"),"ok","not ok"))</f>
        <v/>
      </c>
      <c r="BN40" s="27"/>
      <c r="BO40" s="26"/>
      <c r="BP40" s="27"/>
      <c r="BQ40" s="26"/>
    </row>
    <row r="41" spans="1:69" s="8" customFormat="1" x14ac:dyDescent="0.25">
      <c r="A41" s="67"/>
      <c r="B41" s="70"/>
      <c r="C41" s="50"/>
      <c r="D41" s="50"/>
      <c r="E41" s="50"/>
      <c r="F41" s="44"/>
      <c r="G41" s="61"/>
      <c r="H41" s="61"/>
      <c r="I41" s="61"/>
      <c r="J41" s="61"/>
      <c r="K41" s="61"/>
      <c r="L41" s="64"/>
      <c r="M41" s="41"/>
      <c r="N41" s="41"/>
      <c r="O41" s="41"/>
      <c r="P41" s="41"/>
      <c r="Q41" s="50"/>
      <c r="R41" s="50"/>
      <c r="S41" s="50"/>
      <c r="T41" s="50"/>
      <c r="U41" s="53"/>
      <c r="V41" s="53"/>
      <c r="W41" s="23"/>
      <c r="X41" s="24"/>
      <c r="Y41" s="39"/>
      <c r="Z41" s="50"/>
      <c r="AA41" s="50"/>
      <c r="AB41" s="56"/>
      <c r="AC41" s="50"/>
      <c r="AD41" s="53"/>
      <c r="AE41" s="27"/>
      <c r="AF41" s="27"/>
      <c r="AG41" s="27"/>
      <c r="AH41" s="50"/>
      <c r="AI41" s="56"/>
      <c r="AJ41" s="56"/>
      <c r="AK41" s="56"/>
      <c r="AL41" s="50"/>
      <c r="AM41" s="56"/>
      <c r="AN41" s="50"/>
      <c r="AO41" s="56"/>
      <c r="AP41" s="44"/>
      <c r="AQ41" s="50"/>
      <c r="AR41" s="41"/>
      <c r="AS41" s="41"/>
      <c r="AT41" s="41"/>
      <c r="AU41" s="41"/>
      <c r="AV41" s="50"/>
      <c r="AW41" s="50"/>
      <c r="AX41" s="50"/>
      <c r="AY41" s="50"/>
      <c r="AZ41" s="50"/>
      <c r="BA41" s="50"/>
      <c r="BB41" s="50"/>
      <c r="BC41" s="50"/>
      <c r="BD41" s="50"/>
      <c r="BE41" s="47"/>
      <c r="BF41" s="50"/>
      <c r="BG41" s="47"/>
      <c r="BH41" s="50"/>
      <c r="BI41" s="75"/>
      <c r="BJ41" s="41"/>
      <c r="BK41" s="41"/>
      <c r="BL41" s="41"/>
      <c r="BM41" s="41"/>
      <c r="BN41" s="27"/>
      <c r="BO41" s="26"/>
      <c r="BP41" s="27"/>
      <c r="BQ41" s="26"/>
    </row>
    <row r="42" spans="1:69" s="8" customFormat="1" x14ac:dyDescent="0.25">
      <c r="A42" s="67"/>
      <c r="B42" s="70"/>
      <c r="C42" s="50"/>
      <c r="D42" s="50"/>
      <c r="E42" s="50"/>
      <c r="F42" s="44"/>
      <c r="G42" s="61"/>
      <c r="H42" s="61"/>
      <c r="I42" s="61"/>
      <c r="J42" s="61"/>
      <c r="K42" s="61"/>
      <c r="L42" s="64"/>
      <c r="M42" s="41"/>
      <c r="N42" s="41"/>
      <c r="O42" s="41"/>
      <c r="P42" s="41"/>
      <c r="Q42" s="50"/>
      <c r="R42" s="50"/>
      <c r="S42" s="50"/>
      <c r="T42" s="50"/>
      <c r="U42" s="53"/>
      <c r="V42" s="53"/>
      <c r="W42" s="23"/>
      <c r="X42" s="24"/>
      <c r="Y42" s="39"/>
      <c r="Z42" s="50"/>
      <c r="AA42" s="50"/>
      <c r="AB42" s="56"/>
      <c r="AC42" s="50"/>
      <c r="AD42" s="53"/>
      <c r="AE42" s="27"/>
      <c r="AF42" s="27"/>
      <c r="AG42" s="27"/>
      <c r="AH42" s="50"/>
      <c r="AI42" s="56"/>
      <c r="AJ42" s="56"/>
      <c r="AK42" s="56"/>
      <c r="AL42" s="50"/>
      <c r="AM42" s="56"/>
      <c r="AN42" s="50"/>
      <c r="AO42" s="56"/>
      <c r="AP42" s="44"/>
      <c r="AQ42" s="50"/>
      <c r="AR42" s="41"/>
      <c r="AS42" s="41"/>
      <c r="AT42" s="41"/>
      <c r="AU42" s="41"/>
      <c r="AV42" s="50"/>
      <c r="AW42" s="50"/>
      <c r="AX42" s="50"/>
      <c r="AY42" s="50"/>
      <c r="AZ42" s="50"/>
      <c r="BA42" s="50"/>
      <c r="BB42" s="50"/>
      <c r="BC42" s="50"/>
      <c r="BD42" s="50"/>
      <c r="BE42" s="47"/>
      <c r="BF42" s="50"/>
      <c r="BG42" s="47"/>
      <c r="BH42" s="50"/>
      <c r="BI42" s="75"/>
      <c r="BJ42" s="41"/>
      <c r="BK42" s="41"/>
      <c r="BL42" s="41"/>
      <c r="BM42" s="41"/>
      <c r="BN42" s="27"/>
      <c r="BO42" s="26"/>
      <c r="BP42" s="27"/>
      <c r="BQ42" s="26"/>
    </row>
    <row r="43" spans="1:69" s="8" customFormat="1" x14ac:dyDescent="0.25">
      <c r="A43" s="67"/>
      <c r="B43" s="70"/>
      <c r="C43" s="50"/>
      <c r="D43" s="50"/>
      <c r="E43" s="50"/>
      <c r="F43" s="44"/>
      <c r="G43" s="61"/>
      <c r="H43" s="61"/>
      <c r="I43" s="61"/>
      <c r="J43" s="61"/>
      <c r="K43" s="61"/>
      <c r="L43" s="64"/>
      <c r="M43" s="41"/>
      <c r="N43" s="41"/>
      <c r="O43" s="41"/>
      <c r="P43" s="41"/>
      <c r="Q43" s="50"/>
      <c r="R43" s="50"/>
      <c r="S43" s="50"/>
      <c r="T43" s="50"/>
      <c r="U43" s="53"/>
      <c r="V43" s="53"/>
      <c r="W43" s="23"/>
      <c r="X43" s="24"/>
      <c r="Y43" s="39"/>
      <c r="Z43" s="50"/>
      <c r="AA43" s="50"/>
      <c r="AB43" s="56"/>
      <c r="AC43" s="50"/>
      <c r="AD43" s="53"/>
      <c r="AE43" s="27"/>
      <c r="AF43" s="27"/>
      <c r="AG43" s="27"/>
      <c r="AH43" s="50"/>
      <c r="AI43" s="56"/>
      <c r="AJ43" s="56"/>
      <c r="AK43" s="56"/>
      <c r="AL43" s="50"/>
      <c r="AM43" s="56"/>
      <c r="AN43" s="50"/>
      <c r="AO43" s="56"/>
      <c r="AP43" s="44"/>
      <c r="AQ43" s="50"/>
      <c r="AR43" s="41"/>
      <c r="AS43" s="41"/>
      <c r="AT43" s="41"/>
      <c r="AU43" s="41"/>
      <c r="AV43" s="50"/>
      <c r="AW43" s="50"/>
      <c r="AX43" s="50"/>
      <c r="AY43" s="50"/>
      <c r="AZ43" s="50"/>
      <c r="BA43" s="50"/>
      <c r="BB43" s="50"/>
      <c r="BC43" s="50"/>
      <c r="BD43" s="50"/>
      <c r="BE43" s="47"/>
      <c r="BF43" s="50"/>
      <c r="BG43" s="47"/>
      <c r="BH43" s="50"/>
      <c r="BI43" s="75"/>
      <c r="BJ43" s="41"/>
      <c r="BK43" s="41"/>
      <c r="BL43" s="41"/>
      <c r="BM43" s="41"/>
      <c r="BN43" s="27"/>
      <c r="BO43" s="26"/>
      <c r="BP43" s="27"/>
      <c r="BQ43" s="26"/>
    </row>
    <row r="44" spans="1:69" s="8" customFormat="1" x14ac:dyDescent="0.25">
      <c r="A44" s="68"/>
      <c r="B44" s="71"/>
      <c r="C44" s="51"/>
      <c r="D44" s="51"/>
      <c r="E44" s="51"/>
      <c r="F44" s="45"/>
      <c r="G44" s="62"/>
      <c r="H44" s="62"/>
      <c r="I44" s="62"/>
      <c r="J44" s="62"/>
      <c r="K44" s="62"/>
      <c r="L44" s="65"/>
      <c r="M44" s="42"/>
      <c r="N44" s="42"/>
      <c r="O44" s="42"/>
      <c r="P44" s="42"/>
      <c r="Q44" s="51"/>
      <c r="R44" s="51"/>
      <c r="S44" s="51"/>
      <c r="T44" s="51"/>
      <c r="U44" s="54"/>
      <c r="V44" s="54"/>
      <c r="W44" s="23"/>
      <c r="X44" s="24"/>
      <c r="Y44" s="39"/>
      <c r="Z44" s="51"/>
      <c r="AA44" s="51"/>
      <c r="AB44" s="57"/>
      <c r="AC44" s="51"/>
      <c r="AD44" s="54"/>
      <c r="AE44" s="27"/>
      <c r="AF44" s="27"/>
      <c r="AG44" s="27"/>
      <c r="AH44" s="51"/>
      <c r="AI44" s="57"/>
      <c r="AJ44" s="57"/>
      <c r="AK44" s="57"/>
      <c r="AL44" s="51"/>
      <c r="AM44" s="57"/>
      <c r="AN44" s="51"/>
      <c r="AO44" s="57"/>
      <c r="AP44" s="45"/>
      <c r="AQ44" s="51"/>
      <c r="AR44" s="42"/>
      <c r="AS44" s="42"/>
      <c r="AT44" s="42"/>
      <c r="AU44" s="42"/>
      <c r="AV44" s="51"/>
      <c r="AW44" s="51"/>
      <c r="AX44" s="51"/>
      <c r="AY44" s="51"/>
      <c r="AZ44" s="51"/>
      <c r="BA44" s="51"/>
      <c r="BB44" s="51"/>
      <c r="BC44" s="51"/>
      <c r="BD44" s="51"/>
      <c r="BE44" s="48"/>
      <c r="BF44" s="51"/>
      <c r="BG44" s="48"/>
      <c r="BH44" s="51"/>
      <c r="BI44" s="76"/>
      <c r="BJ44" s="42"/>
      <c r="BK44" s="42"/>
      <c r="BL44" s="42"/>
      <c r="BM44" s="42"/>
      <c r="BN44" s="27"/>
      <c r="BO44" s="26"/>
      <c r="BP44" s="27"/>
      <c r="BQ44" s="26"/>
    </row>
    <row r="45" spans="1:69" s="8" customFormat="1" x14ac:dyDescent="0.25">
      <c r="A45" s="66">
        <v>9</v>
      </c>
      <c r="B45" s="69"/>
      <c r="C45" s="49"/>
      <c r="D45" s="49"/>
      <c r="E45" s="49"/>
      <c r="F45" s="43"/>
      <c r="G45" s="60"/>
      <c r="H45" s="60"/>
      <c r="I45" s="60"/>
      <c r="J45" s="60"/>
      <c r="K45" s="60"/>
      <c r="L45" s="63">
        <f>SUM(G45:K49)</f>
        <v>0</v>
      </c>
      <c r="M45" s="40" t="str">
        <f>IF(F45="","",IF(AND(F45="Krepp-Hygienepapier",I45&lt;=0.2),"ok","not ok"))</f>
        <v/>
      </c>
      <c r="N45" s="40" t="str">
        <f>IF(F45="","",IF(AND(F45="Hygienepapier mit Lebensmittelkontakt",I45&lt;=0.5),"ok","not ok"))</f>
        <v/>
      </c>
      <c r="O45" s="40" t="str">
        <f>IF(F45="","",IF(AND(F45="Sonstiges Hygienepapier",I45&lt;=0.35),"ok","not ok"))</f>
        <v/>
      </c>
      <c r="P45" s="40" t="str">
        <f>IF(F45="","",IF(OR(M45="ok",N45="ok",O45="ok"),"ok","not ok"))</f>
        <v/>
      </c>
      <c r="Q45" s="49"/>
      <c r="R45" s="49"/>
      <c r="S45" s="49"/>
      <c r="T45" s="49"/>
      <c r="U45" s="52"/>
      <c r="V45" s="52"/>
      <c r="W45" s="23"/>
      <c r="X45" s="24"/>
      <c r="Y45" s="39"/>
      <c r="Z45" s="49"/>
      <c r="AA45" s="49"/>
      <c r="AB45" s="55"/>
      <c r="AC45" s="49"/>
      <c r="AD45" s="52"/>
      <c r="AE45" s="27"/>
      <c r="AF45" s="27"/>
      <c r="AG45" s="27"/>
      <c r="AH45" s="49"/>
      <c r="AI45" s="55"/>
      <c r="AJ45" s="55"/>
      <c r="AK45" s="55"/>
      <c r="AL45" s="49"/>
      <c r="AM45" s="55"/>
      <c r="AN45" s="49"/>
      <c r="AO45" s="55"/>
      <c r="AP45" s="43"/>
      <c r="AQ45" s="49"/>
      <c r="AR45" s="40" t="str">
        <f>IF(AND(AP45="Papierfabrik mit Deinking",AQ45&lt;25),"ok","not ok")</f>
        <v>not ok</v>
      </c>
      <c r="AS45" s="40" t="str">
        <f>IF(AND(AP45="Papierfabrik ohne Deinking",AQ45&lt;10),"ok","not ok")</f>
        <v>not ok</v>
      </c>
      <c r="AT45" s="40" t="str">
        <f>IF(AND(AP45="Getrockneter deinkter
 Altpapierstoff (DIP)",AQ45&lt;25),"ok","not ok")</f>
        <v>not ok</v>
      </c>
      <c r="AU45" s="40" t="str">
        <f t="shared" ref="AU45" si="7">IF(AP45="","",IF(OR(AR45="ok",AS45="ok",AT45="ok"),"ok","not ok"))</f>
        <v/>
      </c>
      <c r="AV45" s="49"/>
      <c r="AW45" s="49"/>
      <c r="AX45" s="49"/>
      <c r="AY45" s="49"/>
      <c r="AZ45" s="49"/>
      <c r="BA45" s="49"/>
      <c r="BB45" s="49"/>
      <c r="BC45" s="49"/>
      <c r="BD45" s="49"/>
      <c r="BE45" s="46"/>
      <c r="BF45" s="49"/>
      <c r="BG45" s="46"/>
      <c r="BH45" s="49"/>
      <c r="BI45" s="74" t="str">
        <f>IF(AP45="","",BE45+BG45)</f>
        <v/>
      </c>
      <c r="BJ45" s="40" t="str">
        <f>IF(AND(AP45="Papierfabrik mit Deinking",BI45&lt;=4565),"ok","not ok")</f>
        <v>not ok</v>
      </c>
      <c r="BK45" s="40" t="str">
        <f>IF(AND(AP45="Papierfabrik ohne Deinking",BI45&lt;=2915),"ok","not ok")</f>
        <v>not ok</v>
      </c>
      <c r="BL45" s="40" t="str">
        <f>IF(AND(AP45="Getrockneter deinkter
 Altpapierstoff (DIP)",BI45&lt;=2035),"ok","not ok")</f>
        <v>not ok</v>
      </c>
      <c r="BM45" s="40" t="str">
        <f>IF(AP45="","",IF(OR(BJ45="ok",BK45="ok",BL45="ok"),"ok","not ok"))</f>
        <v/>
      </c>
      <c r="BN45" s="27"/>
      <c r="BO45" s="26"/>
      <c r="BP45" s="27"/>
      <c r="BQ45" s="26"/>
    </row>
    <row r="46" spans="1:69" s="8" customFormat="1" x14ac:dyDescent="0.25">
      <c r="A46" s="67"/>
      <c r="B46" s="70"/>
      <c r="C46" s="50"/>
      <c r="D46" s="50"/>
      <c r="E46" s="50"/>
      <c r="F46" s="44"/>
      <c r="G46" s="61"/>
      <c r="H46" s="61"/>
      <c r="I46" s="61"/>
      <c r="J46" s="61"/>
      <c r="K46" s="61"/>
      <c r="L46" s="64"/>
      <c r="M46" s="41"/>
      <c r="N46" s="41"/>
      <c r="O46" s="41"/>
      <c r="P46" s="41"/>
      <c r="Q46" s="50"/>
      <c r="R46" s="50"/>
      <c r="S46" s="50"/>
      <c r="T46" s="50"/>
      <c r="U46" s="53"/>
      <c r="V46" s="53"/>
      <c r="W46" s="23"/>
      <c r="X46" s="24"/>
      <c r="Y46" s="39"/>
      <c r="Z46" s="50"/>
      <c r="AA46" s="50"/>
      <c r="AB46" s="56"/>
      <c r="AC46" s="50"/>
      <c r="AD46" s="53"/>
      <c r="AE46" s="27"/>
      <c r="AF46" s="27"/>
      <c r="AG46" s="27"/>
      <c r="AH46" s="50"/>
      <c r="AI46" s="56"/>
      <c r="AJ46" s="56"/>
      <c r="AK46" s="56"/>
      <c r="AL46" s="50"/>
      <c r="AM46" s="56"/>
      <c r="AN46" s="50"/>
      <c r="AO46" s="56"/>
      <c r="AP46" s="44"/>
      <c r="AQ46" s="50"/>
      <c r="AR46" s="41"/>
      <c r="AS46" s="41"/>
      <c r="AT46" s="41"/>
      <c r="AU46" s="41"/>
      <c r="AV46" s="50"/>
      <c r="AW46" s="50"/>
      <c r="AX46" s="50"/>
      <c r="AY46" s="50"/>
      <c r="AZ46" s="50"/>
      <c r="BA46" s="50"/>
      <c r="BB46" s="50"/>
      <c r="BC46" s="50"/>
      <c r="BD46" s="50"/>
      <c r="BE46" s="47"/>
      <c r="BF46" s="50"/>
      <c r="BG46" s="47"/>
      <c r="BH46" s="50"/>
      <c r="BI46" s="75"/>
      <c r="BJ46" s="41"/>
      <c r="BK46" s="41"/>
      <c r="BL46" s="41"/>
      <c r="BM46" s="41"/>
      <c r="BN46" s="27"/>
      <c r="BO46" s="26"/>
      <c r="BP46" s="27"/>
      <c r="BQ46" s="26"/>
    </row>
    <row r="47" spans="1:69" s="8" customFormat="1" x14ac:dyDescent="0.25">
      <c r="A47" s="67"/>
      <c r="B47" s="70"/>
      <c r="C47" s="50"/>
      <c r="D47" s="50"/>
      <c r="E47" s="50"/>
      <c r="F47" s="44"/>
      <c r="G47" s="61"/>
      <c r="H47" s="61"/>
      <c r="I47" s="61"/>
      <c r="J47" s="61"/>
      <c r="K47" s="61"/>
      <c r="L47" s="64"/>
      <c r="M47" s="41"/>
      <c r="N47" s="41"/>
      <c r="O47" s="41"/>
      <c r="P47" s="41"/>
      <c r="Q47" s="50"/>
      <c r="R47" s="50"/>
      <c r="S47" s="50"/>
      <c r="T47" s="50"/>
      <c r="U47" s="53"/>
      <c r="V47" s="53"/>
      <c r="W47" s="23"/>
      <c r="X47" s="24"/>
      <c r="Y47" s="39"/>
      <c r="Z47" s="50"/>
      <c r="AA47" s="50"/>
      <c r="AB47" s="56"/>
      <c r="AC47" s="50"/>
      <c r="AD47" s="53"/>
      <c r="AE47" s="27"/>
      <c r="AF47" s="27"/>
      <c r="AG47" s="27"/>
      <c r="AH47" s="50"/>
      <c r="AI47" s="56"/>
      <c r="AJ47" s="56"/>
      <c r="AK47" s="56"/>
      <c r="AL47" s="50"/>
      <c r="AM47" s="56"/>
      <c r="AN47" s="50"/>
      <c r="AO47" s="56"/>
      <c r="AP47" s="44"/>
      <c r="AQ47" s="50"/>
      <c r="AR47" s="41"/>
      <c r="AS47" s="41"/>
      <c r="AT47" s="41"/>
      <c r="AU47" s="41"/>
      <c r="AV47" s="50"/>
      <c r="AW47" s="50"/>
      <c r="AX47" s="50"/>
      <c r="AY47" s="50"/>
      <c r="AZ47" s="50"/>
      <c r="BA47" s="50"/>
      <c r="BB47" s="50"/>
      <c r="BC47" s="50"/>
      <c r="BD47" s="50"/>
      <c r="BE47" s="47"/>
      <c r="BF47" s="50"/>
      <c r="BG47" s="47"/>
      <c r="BH47" s="50"/>
      <c r="BI47" s="75"/>
      <c r="BJ47" s="41"/>
      <c r="BK47" s="41"/>
      <c r="BL47" s="41"/>
      <c r="BM47" s="41"/>
      <c r="BN47" s="27"/>
      <c r="BO47" s="26"/>
      <c r="BP47" s="27"/>
      <c r="BQ47" s="26"/>
    </row>
    <row r="48" spans="1:69" s="8" customFormat="1" x14ac:dyDescent="0.25">
      <c r="A48" s="67"/>
      <c r="B48" s="70"/>
      <c r="C48" s="50"/>
      <c r="D48" s="50"/>
      <c r="E48" s="50"/>
      <c r="F48" s="44"/>
      <c r="G48" s="61"/>
      <c r="H48" s="61"/>
      <c r="I48" s="61"/>
      <c r="J48" s="61"/>
      <c r="K48" s="61"/>
      <c r="L48" s="64"/>
      <c r="M48" s="41"/>
      <c r="N48" s="41"/>
      <c r="O48" s="41"/>
      <c r="P48" s="41"/>
      <c r="Q48" s="50"/>
      <c r="R48" s="50"/>
      <c r="S48" s="50"/>
      <c r="T48" s="50"/>
      <c r="U48" s="53"/>
      <c r="V48" s="53"/>
      <c r="W48" s="23"/>
      <c r="X48" s="24"/>
      <c r="Y48" s="39"/>
      <c r="Z48" s="50"/>
      <c r="AA48" s="50"/>
      <c r="AB48" s="56"/>
      <c r="AC48" s="50"/>
      <c r="AD48" s="53"/>
      <c r="AE48" s="27"/>
      <c r="AF48" s="27"/>
      <c r="AG48" s="27"/>
      <c r="AH48" s="50"/>
      <c r="AI48" s="56"/>
      <c r="AJ48" s="56"/>
      <c r="AK48" s="56"/>
      <c r="AL48" s="50"/>
      <c r="AM48" s="56"/>
      <c r="AN48" s="50"/>
      <c r="AO48" s="56"/>
      <c r="AP48" s="44"/>
      <c r="AQ48" s="50"/>
      <c r="AR48" s="41"/>
      <c r="AS48" s="41"/>
      <c r="AT48" s="41"/>
      <c r="AU48" s="41"/>
      <c r="AV48" s="50"/>
      <c r="AW48" s="50"/>
      <c r="AX48" s="50"/>
      <c r="AY48" s="50"/>
      <c r="AZ48" s="50"/>
      <c r="BA48" s="50"/>
      <c r="BB48" s="50"/>
      <c r="BC48" s="50"/>
      <c r="BD48" s="50"/>
      <c r="BE48" s="47"/>
      <c r="BF48" s="50"/>
      <c r="BG48" s="47"/>
      <c r="BH48" s="50"/>
      <c r="BI48" s="75"/>
      <c r="BJ48" s="41"/>
      <c r="BK48" s="41"/>
      <c r="BL48" s="41"/>
      <c r="BM48" s="41"/>
      <c r="BN48" s="27"/>
      <c r="BO48" s="26"/>
      <c r="BP48" s="27"/>
      <c r="BQ48" s="26"/>
    </row>
    <row r="49" spans="1:69" s="8" customFormat="1" x14ac:dyDescent="0.25">
      <c r="A49" s="68"/>
      <c r="B49" s="71"/>
      <c r="C49" s="51"/>
      <c r="D49" s="51"/>
      <c r="E49" s="51"/>
      <c r="F49" s="45"/>
      <c r="G49" s="62"/>
      <c r="H49" s="62"/>
      <c r="I49" s="62"/>
      <c r="J49" s="62"/>
      <c r="K49" s="62"/>
      <c r="L49" s="65"/>
      <c r="M49" s="42"/>
      <c r="N49" s="42"/>
      <c r="O49" s="42"/>
      <c r="P49" s="42"/>
      <c r="Q49" s="51"/>
      <c r="R49" s="51"/>
      <c r="S49" s="51"/>
      <c r="T49" s="51"/>
      <c r="U49" s="54"/>
      <c r="V49" s="54"/>
      <c r="W49" s="23"/>
      <c r="X49" s="24"/>
      <c r="Y49" s="39"/>
      <c r="Z49" s="51"/>
      <c r="AA49" s="51"/>
      <c r="AB49" s="57"/>
      <c r="AC49" s="51"/>
      <c r="AD49" s="54"/>
      <c r="AE49" s="27"/>
      <c r="AF49" s="27"/>
      <c r="AG49" s="27"/>
      <c r="AH49" s="51"/>
      <c r="AI49" s="57"/>
      <c r="AJ49" s="57"/>
      <c r="AK49" s="57"/>
      <c r="AL49" s="51"/>
      <c r="AM49" s="57"/>
      <c r="AN49" s="51"/>
      <c r="AO49" s="57"/>
      <c r="AP49" s="45"/>
      <c r="AQ49" s="51"/>
      <c r="AR49" s="42"/>
      <c r="AS49" s="42"/>
      <c r="AT49" s="42"/>
      <c r="AU49" s="42"/>
      <c r="AV49" s="51"/>
      <c r="AW49" s="51"/>
      <c r="AX49" s="51"/>
      <c r="AY49" s="51"/>
      <c r="AZ49" s="51"/>
      <c r="BA49" s="51"/>
      <c r="BB49" s="51"/>
      <c r="BC49" s="51"/>
      <c r="BD49" s="51"/>
      <c r="BE49" s="48"/>
      <c r="BF49" s="51"/>
      <c r="BG49" s="48"/>
      <c r="BH49" s="51"/>
      <c r="BI49" s="76"/>
      <c r="BJ49" s="42"/>
      <c r="BK49" s="42"/>
      <c r="BL49" s="42"/>
      <c r="BM49" s="42"/>
      <c r="BN49" s="27"/>
      <c r="BO49" s="26"/>
      <c r="BP49" s="27"/>
      <c r="BQ49" s="26"/>
    </row>
    <row r="50" spans="1:69" s="8" customFormat="1" x14ac:dyDescent="0.25">
      <c r="A50" s="66">
        <v>10</v>
      </c>
      <c r="B50" s="69"/>
      <c r="C50" s="49"/>
      <c r="D50" s="49"/>
      <c r="E50" s="49"/>
      <c r="F50" s="43"/>
      <c r="G50" s="60"/>
      <c r="H50" s="60"/>
      <c r="I50" s="60"/>
      <c r="J50" s="60"/>
      <c r="K50" s="60"/>
      <c r="L50" s="63">
        <f>SUM(G50:K54)</f>
        <v>0</v>
      </c>
      <c r="M50" s="40" t="str">
        <f>IF(F50="","",IF(AND(F50="Krepp-Hygienepapier",I50&lt;=0.2),"ok","not ok"))</f>
        <v/>
      </c>
      <c r="N50" s="40" t="str">
        <f>IF(F50="","",IF(AND(F50="Hygienepapier mit Lebensmittelkontakt",I50&lt;=0.5),"ok","not ok"))</f>
        <v/>
      </c>
      <c r="O50" s="40" t="str">
        <f>IF(F50="","",IF(AND(F50="Sonstiges Hygienepapier",I50&lt;=0.35),"ok","not ok"))</f>
        <v/>
      </c>
      <c r="P50" s="40" t="str">
        <f>IF(F50="","",IF(OR(M50="ok",N50="ok",O50="ok"),"ok","not ok"))</f>
        <v/>
      </c>
      <c r="Q50" s="49"/>
      <c r="R50" s="49"/>
      <c r="S50" s="49"/>
      <c r="T50" s="49"/>
      <c r="U50" s="52"/>
      <c r="V50" s="52"/>
      <c r="W50" s="23"/>
      <c r="X50" s="24"/>
      <c r="Y50" s="39"/>
      <c r="Z50" s="49"/>
      <c r="AA50" s="49"/>
      <c r="AB50" s="55"/>
      <c r="AC50" s="49"/>
      <c r="AD50" s="52"/>
      <c r="AE50" s="27"/>
      <c r="AF50" s="27"/>
      <c r="AG50" s="27"/>
      <c r="AH50" s="49"/>
      <c r="AI50" s="55"/>
      <c r="AJ50" s="55"/>
      <c r="AK50" s="55"/>
      <c r="AL50" s="49"/>
      <c r="AM50" s="55"/>
      <c r="AN50" s="49"/>
      <c r="AO50" s="55"/>
      <c r="AP50" s="43"/>
      <c r="AQ50" s="49"/>
      <c r="AR50" s="40" t="str">
        <f>IF(AND(AP50="Papierfabrik mit Deinking",AQ50&lt;25),"ok","not ok")</f>
        <v>not ok</v>
      </c>
      <c r="AS50" s="40" t="str">
        <f>IF(AND(AP50="Papierfabrik ohne Deinking",AQ50&lt;10),"ok","not ok")</f>
        <v>not ok</v>
      </c>
      <c r="AT50" s="40" t="str">
        <f>IF(AND(AP50="Getrockneter deinkter
 Altpapierstoff (DIP)",AQ50&lt;25),"ok","not ok")</f>
        <v>not ok</v>
      </c>
      <c r="AU50" s="40" t="str">
        <f t="shared" ref="AU50" si="8">IF(AP50="","",IF(OR(AR50="ok",AS50="ok",AT50="ok"),"ok","not ok"))</f>
        <v/>
      </c>
      <c r="AV50" s="49"/>
      <c r="AW50" s="49"/>
      <c r="AX50" s="49"/>
      <c r="AY50" s="49"/>
      <c r="AZ50" s="49"/>
      <c r="BA50" s="49"/>
      <c r="BB50" s="49"/>
      <c r="BC50" s="49"/>
      <c r="BD50" s="49"/>
      <c r="BE50" s="46"/>
      <c r="BF50" s="49"/>
      <c r="BG50" s="46"/>
      <c r="BH50" s="49"/>
      <c r="BI50" s="74" t="str">
        <f>IF(AP50="","",BE50+BG50)</f>
        <v/>
      </c>
      <c r="BJ50" s="40" t="str">
        <f>IF(AND(AP50="Papierfabrik mit Deinking",BI50&lt;=4565),"ok","not ok")</f>
        <v>not ok</v>
      </c>
      <c r="BK50" s="40" t="str">
        <f>IF(AND(AP50="Papierfabrik ohne Deinking",BI50&lt;=2915),"ok","not ok")</f>
        <v>not ok</v>
      </c>
      <c r="BL50" s="40" t="str">
        <f>IF(AND(AP50="Getrockneter deinkter
 Altpapierstoff (DIP)",BI50&lt;=2035),"ok","not ok")</f>
        <v>not ok</v>
      </c>
      <c r="BM50" s="40" t="str">
        <f>IF(AP50="","",IF(OR(BJ50="ok",BK50="ok",BL50="ok"),"ok","not ok"))</f>
        <v/>
      </c>
      <c r="BN50" s="27"/>
      <c r="BO50" s="26"/>
      <c r="BP50" s="27"/>
      <c r="BQ50" s="26"/>
    </row>
    <row r="51" spans="1:69" s="8" customFormat="1" x14ac:dyDescent="0.25">
      <c r="A51" s="67"/>
      <c r="B51" s="70"/>
      <c r="C51" s="50"/>
      <c r="D51" s="50"/>
      <c r="E51" s="50"/>
      <c r="F51" s="44"/>
      <c r="G51" s="61"/>
      <c r="H51" s="61"/>
      <c r="I51" s="61"/>
      <c r="J51" s="61"/>
      <c r="K51" s="61"/>
      <c r="L51" s="64"/>
      <c r="M51" s="41"/>
      <c r="N51" s="41"/>
      <c r="O51" s="41"/>
      <c r="P51" s="41"/>
      <c r="Q51" s="50"/>
      <c r="R51" s="50"/>
      <c r="S51" s="50"/>
      <c r="T51" s="50"/>
      <c r="U51" s="53"/>
      <c r="V51" s="53"/>
      <c r="W51" s="23"/>
      <c r="X51" s="24"/>
      <c r="Y51" s="39"/>
      <c r="Z51" s="50"/>
      <c r="AA51" s="50"/>
      <c r="AB51" s="56"/>
      <c r="AC51" s="50"/>
      <c r="AD51" s="53"/>
      <c r="AE51" s="27"/>
      <c r="AF51" s="27"/>
      <c r="AG51" s="27"/>
      <c r="AH51" s="50"/>
      <c r="AI51" s="56"/>
      <c r="AJ51" s="56"/>
      <c r="AK51" s="56"/>
      <c r="AL51" s="50"/>
      <c r="AM51" s="56"/>
      <c r="AN51" s="50"/>
      <c r="AO51" s="56"/>
      <c r="AP51" s="44"/>
      <c r="AQ51" s="50"/>
      <c r="AR51" s="41"/>
      <c r="AS51" s="41"/>
      <c r="AT51" s="41"/>
      <c r="AU51" s="41"/>
      <c r="AV51" s="50"/>
      <c r="AW51" s="50"/>
      <c r="AX51" s="50"/>
      <c r="AY51" s="50"/>
      <c r="AZ51" s="50"/>
      <c r="BA51" s="50"/>
      <c r="BB51" s="50"/>
      <c r="BC51" s="50"/>
      <c r="BD51" s="50"/>
      <c r="BE51" s="47"/>
      <c r="BF51" s="50"/>
      <c r="BG51" s="47"/>
      <c r="BH51" s="50"/>
      <c r="BI51" s="75"/>
      <c r="BJ51" s="41"/>
      <c r="BK51" s="41"/>
      <c r="BL51" s="41"/>
      <c r="BM51" s="41"/>
      <c r="BN51" s="27"/>
      <c r="BO51" s="26"/>
      <c r="BP51" s="27"/>
      <c r="BQ51" s="26"/>
    </row>
    <row r="52" spans="1:69" s="8" customFormat="1" x14ac:dyDescent="0.25">
      <c r="A52" s="67"/>
      <c r="B52" s="70"/>
      <c r="C52" s="50"/>
      <c r="D52" s="50"/>
      <c r="E52" s="50"/>
      <c r="F52" s="44"/>
      <c r="G52" s="61"/>
      <c r="H52" s="61"/>
      <c r="I52" s="61"/>
      <c r="J52" s="61"/>
      <c r="K52" s="61"/>
      <c r="L52" s="64"/>
      <c r="M52" s="41"/>
      <c r="N52" s="41"/>
      <c r="O52" s="41"/>
      <c r="P52" s="41"/>
      <c r="Q52" s="50"/>
      <c r="R52" s="50"/>
      <c r="S52" s="50"/>
      <c r="T52" s="50"/>
      <c r="U52" s="53"/>
      <c r="V52" s="53"/>
      <c r="W52" s="23"/>
      <c r="X52" s="24"/>
      <c r="Y52" s="39"/>
      <c r="Z52" s="50"/>
      <c r="AA52" s="50"/>
      <c r="AB52" s="56"/>
      <c r="AC52" s="50"/>
      <c r="AD52" s="53"/>
      <c r="AE52" s="27"/>
      <c r="AF52" s="27"/>
      <c r="AG52" s="27"/>
      <c r="AH52" s="50"/>
      <c r="AI52" s="56"/>
      <c r="AJ52" s="56"/>
      <c r="AK52" s="56"/>
      <c r="AL52" s="50"/>
      <c r="AM52" s="56"/>
      <c r="AN52" s="50"/>
      <c r="AO52" s="56"/>
      <c r="AP52" s="44"/>
      <c r="AQ52" s="50"/>
      <c r="AR52" s="41"/>
      <c r="AS52" s="41"/>
      <c r="AT52" s="41"/>
      <c r="AU52" s="41"/>
      <c r="AV52" s="50"/>
      <c r="AW52" s="50"/>
      <c r="AX52" s="50"/>
      <c r="AY52" s="50"/>
      <c r="AZ52" s="50"/>
      <c r="BA52" s="50"/>
      <c r="BB52" s="50"/>
      <c r="BC52" s="50"/>
      <c r="BD52" s="50"/>
      <c r="BE52" s="47"/>
      <c r="BF52" s="50"/>
      <c r="BG52" s="47"/>
      <c r="BH52" s="50"/>
      <c r="BI52" s="75"/>
      <c r="BJ52" s="41"/>
      <c r="BK52" s="41"/>
      <c r="BL52" s="41"/>
      <c r="BM52" s="41"/>
      <c r="BN52" s="27"/>
      <c r="BO52" s="26"/>
      <c r="BP52" s="27"/>
      <c r="BQ52" s="26"/>
    </row>
    <row r="53" spans="1:69" s="8" customFormat="1" x14ac:dyDescent="0.25">
      <c r="A53" s="67"/>
      <c r="B53" s="70"/>
      <c r="C53" s="50"/>
      <c r="D53" s="50"/>
      <c r="E53" s="50"/>
      <c r="F53" s="44"/>
      <c r="G53" s="61"/>
      <c r="H53" s="61"/>
      <c r="I53" s="61"/>
      <c r="J53" s="61"/>
      <c r="K53" s="61"/>
      <c r="L53" s="64"/>
      <c r="M53" s="41"/>
      <c r="N53" s="41"/>
      <c r="O53" s="41"/>
      <c r="P53" s="41"/>
      <c r="Q53" s="50"/>
      <c r="R53" s="50"/>
      <c r="S53" s="50"/>
      <c r="T53" s="50"/>
      <c r="U53" s="53"/>
      <c r="V53" s="53"/>
      <c r="W53" s="23"/>
      <c r="X53" s="24"/>
      <c r="Y53" s="39"/>
      <c r="Z53" s="50"/>
      <c r="AA53" s="50"/>
      <c r="AB53" s="56"/>
      <c r="AC53" s="50"/>
      <c r="AD53" s="53"/>
      <c r="AE53" s="27"/>
      <c r="AF53" s="27"/>
      <c r="AG53" s="27"/>
      <c r="AH53" s="50"/>
      <c r="AI53" s="56"/>
      <c r="AJ53" s="56"/>
      <c r="AK53" s="56"/>
      <c r="AL53" s="50"/>
      <c r="AM53" s="56"/>
      <c r="AN53" s="50"/>
      <c r="AO53" s="56"/>
      <c r="AP53" s="44"/>
      <c r="AQ53" s="50"/>
      <c r="AR53" s="41"/>
      <c r="AS53" s="41"/>
      <c r="AT53" s="41"/>
      <c r="AU53" s="41"/>
      <c r="AV53" s="50"/>
      <c r="AW53" s="50"/>
      <c r="AX53" s="50"/>
      <c r="AY53" s="50"/>
      <c r="AZ53" s="50"/>
      <c r="BA53" s="50"/>
      <c r="BB53" s="50"/>
      <c r="BC53" s="50"/>
      <c r="BD53" s="50"/>
      <c r="BE53" s="47"/>
      <c r="BF53" s="50"/>
      <c r="BG53" s="47"/>
      <c r="BH53" s="50"/>
      <c r="BI53" s="75"/>
      <c r="BJ53" s="41"/>
      <c r="BK53" s="41"/>
      <c r="BL53" s="41"/>
      <c r="BM53" s="41"/>
      <c r="BN53" s="27"/>
      <c r="BO53" s="26"/>
      <c r="BP53" s="27"/>
      <c r="BQ53" s="26"/>
    </row>
    <row r="54" spans="1:69" s="8" customFormat="1" x14ac:dyDescent="0.25">
      <c r="A54" s="68"/>
      <c r="B54" s="71"/>
      <c r="C54" s="51"/>
      <c r="D54" s="51"/>
      <c r="E54" s="51"/>
      <c r="F54" s="45"/>
      <c r="G54" s="62"/>
      <c r="H54" s="62"/>
      <c r="I54" s="62"/>
      <c r="J54" s="62"/>
      <c r="K54" s="62"/>
      <c r="L54" s="65"/>
      <c r="M54" s="42"/>
      <c r="N54" s="42"/>
      <c r="O54" s="42"/>
      <c r="P54" s="42"/>
      <c r="Q54" s="51"/>
      <c r="R54" s="51"/>
      <c r="S54" s="51"/>
      <c r="T54" s="51"/>
      <c r="U54" s="54"/>
      <c r="V54" s="54"/>
      <c r="W54" s="23"/>
      <c r="X54" s="24"/>
      <c r="Y54" s="39"/>
      <c r="Z54" s="51"/>
      <c r="AA54" s="51"/>
      <c r="AB54" s="57"/>
      <c r="AC54" s="51"/>
      <c r="AD54" s="54"/>
      <c r="AE54" s="27"/>
      <c r="AF54" s="27"/>
      <c r="AG54" s="27"/>
      <c r="AH54" s="51"/>
      <c r="AI54" s="57"/>
      <c r="AJ54" s="57"/>
      <c r="AK54" s="57"/>
      <c r="AL54" s="51"/>
      <c r="AM54" s="57"/>
      <c r="AN54" s="51"/>
      <c r="AO54" s="57"/>
      <c r="AP54" s="45"/>
      <c r="AQ54" s="51"/>
      <c r="AR54" s="42"/>
      <c r="AS54" s="42"/>
      <c r="AT54" s="42"/>
      <c r="AU54" s="42"/>
      <c r="AV54" s="51"/>
      <c r="AW54" s="51"/>
      <c r="AX54" s="51"/>
      <c r="AY54" s="51"/>
      <c r="AZ54" s="51"/>
      <c r="BA54" s="51"/>
      <c r="BB54" s="51"/>
      <c r="BC54" s="51"/>
      <c r="BD54" s="51"/>
      <c r="BE54" s="48"/>
      <c r="BF54" s="51"/>
      <c r="BG54" s="48"/>
      <c r="BH54" s="51"/>
      <c r="BI54" s="76"/>
      <c r="BJ54" s="42"/>
      <c r="BK54" s="42"/>
      <c r="BL54" s="42"/>
      <c r="BM54" s="42"/>
      <c r="BN54" s="27"/>
      <c r="BO54" s="26"/>
      <c r="BP54" s="27"/>
      <c r="BQ54" s="26"/>
    </row>
    <row r="55" spans="1:69" s="8" customFormat="1" x14ac:dyDescent="0.25">
      <c r="A55" s="66">
        <v>11</v>
      </c>
      <c r="B55" s="69"/>
      <c r="C55" s="49"/>
      <c r="D55" s="49"/>
      <c r="E55" s="49"/>
      <c r="F55" s="43"/>
      <c r="G55" s="60"/>
      <c r="H55" s="60"/>
      <c r="I55" s="60"/>
      <c r="J55" s="60"/>
      <c r="K55" s="60"/>
      <c r="L55" s="63">
        <f>SUM(G55:K59)</f>
        <v>0</v>
      </c>
      <c r="M55" s="40" t="str">
        <f>IF(F55="","",IF(AND(F55="Krepp-Hygienepapier",I55&lt;=0.2),"ok","not ok"))</f>
        <v/>
      </c>
      <c r="N55" s="40" t="str">
        <f>IF(F55="","",IF(AND(F55="Hygienepapier mit Lebensmittelkontakt",I55&lt;=0.5),"ok","not ok"))</f>
        <v/>
      </c>
      <c r="O55" s="40" t="str">
        <f>IF(F55="","",IF(AND(F55="Sonstiges Hygienepapier",I55&lt;=0.35),"ok","not ok"))</f>
        <v/>
      </c>
      <c r="P55" s="40" t="str">
        <f>IF(F55="","",IF(OR(M55="ok",N55="ok",O55="ok"),"ok","not ok"))</f>
        <v/>
      </c>
      <c r="Q55" s="49"/>
      <c r="R55" s="49"/>
      <c r="S55" s="49"/>
      <c r="T55" s="49"/>
      <c r="U55" s="52"/>
      <c r="V55" s="52"/>
      <c r="W55" s="23"/>
      <c r="X55" s="24"/>
      <c r="Y55" s="39"/>
      <c r="Z55" s="49"/>
      <c r="AA55" s="49"/>
      <c r="AB55" s="55"/>
      <c r="AC55" s="49"/>
      <c r="AD55" s="52"/>
      <c r="AE55" s="27"/>
      <c r="AF55" s="27"/>
      <c r="AG55" s="27"/>
      <c r="AH55" s="49"/>
      <c r="AI55" s="55"/>
      <c r="AJ55" s="55"/>
      <c r="AK55" s="55"/>
      <c r="AL55" s="49"/>
      <c r="AM55" s="55"/>
      <c r="AN55" s="49"/>
      <c r="AO55" s="55"/>
      <c r="AP55" s="43"/>
      <c r="AQ55" s="49"/>
      <c r="AR55" s="40" t="str">
        <f>IF(AND(AP55="Papierfabrik mit Deinking",AQ55&lt;25),"ok","not ok")</f>
        <v>not ok</v>
      </c>
      <c r="AS55" s="40" t="str">
        <f>IF(AND(AP55="Papierfabrik ohne Deinking",AQ55&lt;10),"ok","not ok")</f>
        <v>not ok</v>
      </c>
      <c r="AT55" s="40" t="str">
        <f>IF(AND(AP55="Getrockneter deinkter
 Altpapierstoff (DIP)",AQ55&lt;25),"ok","not ok")</f>
        <v>not ok</v>
      </c>
      <c r="AU55" s="40" t="str">
        <f t="shared" ref="AU55" si="9">IF(AP55="","",IF(OR(AR55="ok",AS55="ok",AT55="ok"),"ok","not ok"))</f>
        <v/>
      </c>
      <c r="AV55" s="49"/>
      <c r="AW55" s="49"/>
      <c r="AX55" s="49"/>
      <c r="AY55" s="49"/>
      <c r="AZ55" s="49"/>
      <c r="BA55" s="49"/>
      <c r="BB55" s="49"/>
      <c r="BC55" s="49"/>
      <c r="BD55" s="49"/>
      <c r="BE55" s="46"/>
      <c r="BF55" s="49"/>
      <c r="BG55" s="46"/>
      <c r="BH55" s="49"/>
      <c r="BI55" s="74" t="str">
        <f>IF(AP55="","",BE55+BG55)</f>
        <v/>
      </c>
      <c r="BJ55" s="40" t="str">
        <f>IF(AND(AP55="Papierfabrik mit Deinking",BI55&lt;=4565),"ok","not ok")</f>
        <v>not ok</v>
      </c>
      <c r="BK55" s="40" t="str">
        <f>IF(AND(AP55="Papierfabrik ohne Deinking",BI55&lt;=2915),"ok","not ok")</f>
        <v>not ok</v>
      </c>
      <c r="BL55" s="40" t="str">
        <f>IF(AND(AP55="Getrockneter deinkter
 Altpapierstoff (DIP)",BI55&lt;=2035),"ok","not ok")</f>
        <v>not ok</v>
      </c>
      <c r="BM55" s="40" t="str">
        <f>IF(AP55="","",IF(OR(BJ55="ok",BK55="ok",BL55="ok"),"ok","not ok"))</f>
        <v/>
      </c>
      <c r="BN55" s="27"/>
      <c r="BO55" s="26"/>
      <c r="BP55" s="27"/>
      <c r="BQ55" s="26"/>
    </row>
    <row r="56" spans="1:69" s="8" customFormat="1" x14ac:dyDescent="0.25">
      <c r="A56" s="67"/>
      <c r="B56" s="70"/>
      <c r="C56" s="50"/>
      <c r="D56" s="50"/>
      <c r="E56" s="50"/>
      <c r="F56" s="44"/>
      <c r="G56" s="61"/>
      <c r="H56" s="61"/>
      <c r="I56" s="61"/>
      <c r="J56" s="61"/>
      <c r="K56" s="61"/>
      <c r="L56" s="64"/>
      <c r="M56" s="41"/>
      <c r="N56" s="41"/>
      <c r="O56" s="41"/>
      <c r="P56" s="41"/>
      <c r="Q56" s="50"/>
      <c r="R56" s="50"/>
      <c r="S56" s="50"/>
      <c r="T56" s="50"/>
      <c r="U56" s="53"/>
      <c r="V56" s="53"/>
      <c r="W56" s="23"/>
      <c r="X56" s="24"/>
      <c r="Y56" s="39"/>
      <c r="Z56" s="50"/>
      <c r="AA56" s="50"/>
      <c r="AB56" s="56"/>
      <c r="AC56" s="50"/>
      <c r="AD56" s="53"/>
      <c r="AE56" s="27"/>
      <c r="AF56" s="27"/>
      <c r="AG56" s="27"/>
      <c r="AH56" s="50"/>
      <c r="AI56" s="56"/>
      <c r="AJ56" s="56"/>
      <c r="AK56" s="56"/>
      <c r="AL56" s="50"/>
      <c r="AM56" s="56"/>
      <c r="AN56" s="50"/>
      <c r="AO56" s="56"/>
      <c r="AP56" s="44"/>
      <c r="AQ56" s="50"/>
      <c r="AR56" s="41"/>
      <c r="AS56" s="41"/>
      <c r="AT56" s="41"/>
      <c r="AU56" s="41"/>
      <c r="AV56" s="50"/>
      <c r="AW56" s="50"/>
      <c r="AX56" s="50"/>
      <c r="AY56" s="50"/>
      <c r="AZ56" s="50"/>
      <c r="BA56" s="50"/>
      <c r="BB56" s="50"/>
      <c r="BC56" s="50"/>
      <c r="BD56" s="50"/>
      <c r="BE56" s="47"/>
      <c r="BF56" s="50"/>
      <c r="BG56" s="47"/>
      <c r="BH56" s="50"/>
      <c r="BI56" s="75"/>
      <c r="BJ56" s="41"/>
      <c r="BK56" s="41"/>
      <c r="BL56" s="41"/>
      <c r="BM56" s="41"/>
      <c r="BN56" s="27"/>
      <c r="BO56" s="26"/>
      <c r="BP56" s="27"/>
      <c r="BQ56" s="26"/>
    </row>
    <row r="57" spans="1:69" s="8" customFormat="1" x14ac:dyDescent="0.25">
      <c r="A57" s="67"/>
      <c r="B57" s="70"/>
      <c r="C57" s="50"/>
      <c r="D57" s="50"/>
      <c r="E57" s="50"/>
      <c r="F57" s="44"/>
      <c r="G57" s="61"/>
      <c r="H57" s="61"/>
      <c r="I57" s="61"/>
      <c r="J57" s="61"/>
      <c r="K57" s="61"/>
      <c r="L57" s="64"/>
      <c r="M57" s="41"/>
      <c r="N57" s="41"/>
      <c r="O57" s="41"/>
      <c r="P57" s="41"/>
      <c r="Q57" s="50"/>
      <c r="R57" s="50"/>
      <c r="S57" s="50"/>
      <c r="T57" s="50"/>
      <c r="U57" s="53"/>
      <c r="V57" s="53"/>
      <c r="W57" s="23"/>
      <c r="X57" s="24"/>
      <c r="Y57" s="39"/>
      <c r="Z57" s="50"/>
      <c r="AA57" s="50"/>
      <c r="AB57" s="56"/>
      <c r="AC57" s="50"/>
      <c r="AD57" s="53"/>
      <c r="AE57" s="27"/>
      <c r="AF57" s="27"/>
      <c r="AG57" s="27"/>
      <c r="AH57" s="50"/>
      <c r="AI57" s="56"/>
      <c r="AJ57" s="56"/>
      <c r="AK57" s="56"/>
      <c r="AL57" s="50"/>
      <c r="AM57" s="56"/>
      <c r="AN57" s="50"/>
      <c r="AO57" s="56"/>
      <c r="AP57" s="44"/>
      <c r="AQ57" s="50"/>
      <c r="AR57" s="41"/>
      <c r="AS57" s="41"/>
      <c r="AT57" s="41"/>
      <c r="AU57" s="41"/>
      <c r="AV57" s="50"/>
      <c r="AW57" s="50"/>
      <c r="AX57" s="50"/>
      <c r="AY57" s="50"/>
      <c r="AZ57" s="50"/>
      <c r="BA57" s="50"/>
      <c r="BB57" s="50"/>
      <c r="BC57" s="50"/>
      <c r="BD57" s="50"/>
      <c r="BE57" s="47"/>
      <c r="BF57" s="50"/>
      <c r="BG57" s="47"/>
      <c r="BH57" s="50"/>
      <c r="BI57" s="75"/>
      <c r="BJ57" s="41"/>
      <c r="BK57" s="41"/>
      <c r="BL57" s="41"/>
      <c r="BM57" s="41"/>
      <c r="BN57" s="27"/>
      <c r="BO57" s="26"/>
      <c r="BP57" s="27"/>
      <c r="BQ57" s="26"/>
    </row>
    <row r="58" spans="1:69" s="8" customFormat="1" x14ac:dyDescent="0.25">
      <c r="A58" s="67"/>
      <c r="B58" s="70"/>
      <c r="C58" s="50"/>
      <c r="D58" s="50"/>
      <c r="E58" s="50"/>
      <c r="F58" s="44"/>
      <c r="G58" s="61"/>
      <c r="H58" s="61"/>
      <c r="I58" s="61"/>
      <c r="J58" s="61"/>
      <c r="K58" s="61"/>
      <c r="L58" s="64"/>
      <c r="M58" s="41"/>
      <c r="N58" s="41"/>
      <c r="O58" s="41"/>
      <c r="P58" s="41"/>
      <c r="Q58" s="50"/>
      <c r="R58" s="50"/>
      <c r="S58" s="50"/>
      <c r="T58" s="50"/>
      <c r="U58" s="53"/>
      <c r="V58" s="53"/>
      <c r="W58" s="23"/>
      <c r="X58" s="24"/>
      <c r="Y58" s="39"/>
      <c r="Z58" s="50"/>
      <c r="AA58" s="50"/>
      <c r="AB58" s="56"/>
      <c r="AC58" s="50"/>
      <c r="AD58" s="53"/>
      <c r="AE58" s="27"/>
      <c r="AF58" s="27"/>
      <c r="AG58" s="27"/>
      <c r="AH58" s="50"/>
      <c r="AI58" s="56"/>
      <c r="AJ58" s="56"/>
      <c r="AK58" s="56"/>
      <c r="AL58" s="50"/>
      <c r="AM58" s="56"/>
      <c r="AN58" s="50"/>
      <c r="AO58" s="56"/>
      <c r="AP58" s="44"/>
      <c r="AQ58" s="50"/>
      <c r="AR58" s="41"/>
      <c r="AS58" s="41"/>
      <c r="AT58" s="41"/>
      <c r="AU58" s="41"/>
      <c r="AV58" s="50"/>
      <c r="AW58" s="50"/>
      <c r="AX58" s="50"/>
      <c r="AY58" s="50"/>
      <c r="AZ58" s="50"/>
      <c r="BA58" s="50"/>
      <c r="BB58" s="50"/>
      <c r="BC58" s="50"/>
      <c r="BD58" s="50"/>
      <c r="BE58" s="47"/>
      <c r="BF58" s="50"/>
      <c r="BG58" s="47"/>
      <c r="BH58" s="50"/>
      <c r="BI58" s="75"/>
      <c r="BJ58" s="41"/>
      <c r="BK58" s="41"/>
      <c r="BL58" s="41"/>
      <c r="BM58" s="41"/>
      <c r="BN58" s="27"/>
      <c r="BO58" s="26"/>
      <c r="BP58" s="27"/>
      <c r="BQ58" s="26"/>
    </row>
    <row r="59" spans="1:69" s="8" customFormat="1" x14ac:dyDescent="0.25">
      <c r="A59" s="68"/>
      <c r="B59" s="71"/>
      <c r="C59" s="51"/>
      <c r="D59" s="51"/>
      <c r="E59" s="51"/>
      <c r="F59" s="45"/>
      <c r="G59" s="62"/>
      <c r="H59" s="62"/>
      <c r="I59" s="62"/>
      <c r="J59" s="62"/>
      <c r="K59" s="62"/>
      <c r="L59" s="65"/>
      <c r="M59" s="42"/>
      <c r="N59" s="42"/>
      <c r="O59" s="42"/>
      <c r="P59" s="42"/>
      <c r="Q59" s="51"/>
      <c r="R59" s="51"/>
      <c r="S59" s="51"/>
      <c r="T59" s="51"/>
      <c r="U59" s="54"/>
      <c r="V59" s="54"/>
      <c r="W59" s="23"/>
      <c r="X59" s="24"/>
      <c r="Y59" s="39"/>
      <c r="Z59" s="51"/>
      <c r="AA59" s="51"/>
      <c r="AB59" s="57"/>
      <c r="AC59" s="51"/>
      <c r="AD59" s="54"/>
      <c r="AE59" s="27"/>
      <c r="AF59" s="27"/>
      <c r="AG59" s="27"/>
      <c r="AH59" s="51"/>
      <c r="AI59" s="57"/>
      <c r="AJ59" s="57"/>
      <c r="AK59" s="57"/>
      <c r="AL59" s="51"/>
      <c r="AM59" s="57"/>
      <c r="AN59" s="51"/>
      <c r="AO59" s="57"/>
      <c r="AP59" s="45"/>
      <c r="AQ59" s="51"/>
      <c r="AR59" s="42"/>
      <c r="AS59" s="42"/>
      <c r="AT59" s="42"/>
      <c r="AU59" s="42"/>
      <c r="AV59" s="51"/>
      <c r="AW59" s="51"/>
      <c r="AX59" s="51"/>
      <c r="AY59" s="51"/>
      <c r="AZ59" s="51"/>
      <c r="BA59" s="51"/>
      <c r="BB59" s="51"/>
      <c r="BC59" s="51"/>
      <c r="BD59" s="51"/>
      <c r="BE59" s="48"/>
      <c r="BF59" s="51"/>
      <c r="BG59" s="48"/>
      <c r="BH59" s="51"/>
      <c r="BI59" s="76"/>
      <c r="BJ59" s="42"/>
      <c r="BK59" s="42"/>
      <c r="BL59" s="42"/>
      <c r="BM59" s="42"/>
      <c r="BN59" s="27"/>
      <c r="BO59" s="26"/>
      <c r="BP59" s="27"/>
      <c r="BQ59" s="26"/>
    </row>
    <row r="60" spans="1:69" s="8" customFormat="1" x14ac:dyDescent="0.25">
      <c r="A60" s="66">
        <v>12</v>
      </c>
      <c r="B60" s="69"/>
      <c r="C60" s="49"/>
      <c r="D60" s="49"/>
      <c r="E60" s="49"/>
      <c r="F60" s="43"/>
      <c r="G60" s="60"/>
      <c r="H60" s="60"/>
      <c r="I60" s="60"/>
      <c r="J60" s="60"/>
      <c r="K60" s="60"/>
      <c r="L60" s="63">
        <f>SUM(G60:K64)</f>
        <v>0</v>
      </c>
      <c r="M60" s="40" t="str">
        <f>IF(F60="","",IF(AND(F60="Krepp-Hygienepapier",I60&lt;=0.2),"ok","not ok"))</f>
        <v/>
      </c>
      <c r="N60" s="40" t="str">
        <f>IF(F60="","",IF(AND(F60="Hygienepapier mit Lebensmittelkontakt",I60&lt;=0.5),"ok","not ok"))</f>
        <v/>
      </c>
      <c r="O60" s="40" t="str">
        <f>IF(F60="","",IF(AND(F60="Sonstiges Hygienepapier",I60&lt;=0.35),"ok","not ok"))</f>
        <v/>
      </c>
      <c r="P60" s="40" t="str">
        <f>IF(F60="","",IF(OR(M60="ok",N60="ok",O60="ok"),"ok","not ok"))</f>
        <v/>
      </c>
      <c r="Q60" s="49"/>
      <c r="R60" s="49"/>
      <c r="S60" s="49"/>
      <c r="T60" s="49"/>
      <c r="U60" s="52"/>
      <c r="V60" s="52"/>
      <c r="W60" s="23"/>
      <c r="X60" s="24"/>
      <c r="Y60" s="39"/>
      <c r="Z60" s="49"/>
      <c r="AA60" s="49"/>
      <c r="AB60" s="55"/>
      <c r="AC60" s="49"/>
      <c r="AD60" s="52"/>
      <c r="AE60" s="27"/>
      <c r="AF60" s="27"/>
      <c r="AG60" s="27"/>
      <c r="AH60" s="49"/>
      <c r="AI60" s="55"/>
      <c r="AJ60" s="55"/>
      <c r="AK60" s="55"/>
      <c r="AL60" s="49"/>
      <c r="AM60" s="55"/>
      <c r="AN60" s="49"/>
      <c r="AO60" s="55"/>
      <c r="AP60" s="43"/>
      <c r="AQ60" s="49"/>
      <c r="AR60" s="40" t="str">
        <f>IF(AND(AP60="Papierfabrik mit Deinking",AQ60&lt;25),"ok","not ok")</f>
        <v>not ok</v>
      </c>
      <c r="AS60" s="40" t="str">
        <f>IF(AND(AP60="Papierfabrik ohne Deinking",AQ60&lt;10),"ok","not ok")</f>
        <v>not ok</v>
      </c>
      <c r="AT60" s="40" t="str">
        <f>IF(AND(AP60="Getrockneter deinkter
 Altpapierstoff (DIP)",AQ60&lt;25),"ok","not ok")</f>
        <v>not ok</v>
      </c>
      <c r="AU60" s="40" t="str">
        <f t="shared" ref="AU60" si="10">IF(AP60="","",IF(OR(AR60="ok",AS60="ok",AT60="ok"),"ok","not ok"))</f>
        <v/>
      </c>
      <c r="AV60" s="49"/>
      <c r="AW60" s="49"/>
      <c r="AX60" s="49"/>
      <c r="AY60" s="49"/>
      <c r="AZ60" s="49"/>
      <c r="BA60" s="49"/>
      <c r="BB60" s="49"/>
      <c r="BC60" s="49"/>
      <c r="BD60" s="49"/>
      <c r="BE60" s="46"/>
      <c r="BF60" s="49"/>
      <c r="BG60" s="46"/>
      <c r="BH60" s="49"/>
      <c r="BI60" s="74" t="str">
        <f>IF(AP60="","",BE60+BG60)</f>
        <v/>
      </c>
      <c r="BJ60" s="40" t="str">
        <f>IF(AND(AP60="Papierfabrik mit Deinking",BI60&lt;=4565),"ok","not ok")</f>
        <v>not ok</v>
      </c>
      <c r="BK60" s="40" t="str">
        <f>IF(AND(AP60="Papierfabrik ohne Deinking",BI60&lt;=2915),"ok","not ok")</f>
        <v>not ok</v>
      </c>
      <c r="BL60" s="40" t="str">
        <f>IF(AND(AP60="Getrockneter deinkter
 Altpapierstoff (DIP)",BI60&lt;=2035),"ok","not ok")</f>
        <v>not ok</v>
      </c>
      <c r="BM60" s="40" t="str">
        <f>IF(AP60="","",IF(OR(BJ60="ok",BK60="ok",BL60="ok"),"ok","not ok"))</f>
        <v/>
      </c>
      <c r="BN60" s="27"/>
      <c r="BO60" s="26"/>
      <c r="BP60" s="27"/>
      <c r="BQ60" s="26"/>
    </row>
    <row r="61" spans="1:69" s="8" customFormat="1" x14ac:dyDescent="0.25">
      <c r="A61" s="67"/>
      <c r="B61" s="70"/>
      <c r="C61" s="50"/>
      <c r="D61" s="50"/>
      <c r="E61" s="50"/>
      <c r="F61" s="44"/>
      <c r="G61" s="61"/>
      <c r="H61" s="61"/>
      <c r="I61" s="61"/>
      <c r="J61" s="61"/>
      <c r="K61" s="61"/>
      <c r="L61" s="64"/>
      <c r="M61" s="41"/>
      <c r="N61" s="41"/>
      <c r="O61" s="41"/>
      <c r="P61" s="41"/>
      <c r="Q61" s="50"/>
      <c r="R61" s="50"/>
      <c r="S61" s="50"/>
      <c r="T61" s="50"/>
      <c r="U61" s="53"/>
      <c r="V61" s="53"/>
      <c r="W61" s="23"/>
      <c r="X61" s="24"/>
      <c r="Y61" s="39"/>
      <c r="Z61" s="50"/>
      <c r="AA61" s="50"/>
      <c r="AB61" s="56"/>
      <c r="AC61" s="50"/>
      <c r="AD61" s="53"/>
      <c r="AE61" s="27"/>
      <c r="AF61" s="27"/>
      <c r="AG61" s="27"/>
      <c r="AH61" s="50"/>
      <c r="AI61" s="56"/>
      <c r="AJ61" s="56"/>
      <c r="AK61" s="56"/>
      <c r="AL61" s="50"/>
      <c r="AM61" s="56"/>
      <c r="AN61" s="50"/>
      <c r="AO61" s="56"/>
      <c r="AP61" s="44"/>
      <c r="AQ61" s="50"/>
      <c r="AR61" s="41"/>
      <c r="AS61" s="41"/>
      <c r="AT61" s="41"/>
      <c r="AU61" s="41"/>
      <c r="AV61" s="50"/>
      <c r="AW61" s="50"/>
      <c r="AX61" s="50"/>
      <c r="AY61" s="50"/>
      <c r="AZ61" s="50"/>
      <c r="BA61" s="50"/>
      <c r="BB61" s="50"/>
      <c r="BC61" s="50"/>
      <c r="BD61" s="50"/>
      <c r="BE61" s="47"/>
      <c r="BF61" s="50"/>
      <c r="BG61" s="47"/>
      <c r="BH61" s="50"/>
      <c r="BI61" s="75"/>
      <c r="BJ61" s="41"/>
      <c r="BK61" s="41"/>
      <c r="BL61" s="41"/>
      <c r="BM61" s="41"/>
      <c r="BN61" s="27"/>
      <c r="BO61" s="26"/>
      <c r="BP61" s="27"/>
      <c r="BQ61" s="26"/>
    </row>
    <row r="62" spans="1:69" s="8" customFormat="1" x14ac:dyDescent="0.25">
      <c r="A62" s="67"/>
      <c r="B62" s="70"/>
      <c r="C62" s="50"/>
      <c r="D62" s="50"/>
      <c r="E62" s="50"/>
      <c r="F62" s="44"/>
      <c r="G62" s="61"/>
      <c r="H62" s="61"/>
      <c r="I62" s="61"/>
      <c r="J62" s="61"/>
      <c r="K62" s="61"/>
      <c r="L62" s="64"/>
      <c r="M62" s="41"/>
      <c r="N62" s="41"/>
      <c r="O62" s="41"/>
      <c r="P62" s="41"/>
      <c r="Q62" s="50"/>
      <c r="R62" s="50"/>
      <c r="S62" s="50"/>
      <c r="T62" s="50"/>
      <c r="U62" s="53"/>
      <c r="V62" s="53"/>
      <c r="W62" s="23"/>
      <c r="X62" s="24"/>
      <c r="Y62" s="39"/>
      <c r="Z62" s="50"/>
      <c r="AA62" s="50"/>
      <c r="AB62" s="56"/>
      <c r="AC62" s="50"/>
      <c r="AD62" s="53"/>
      <c r="AE62" s="27"/>
      <c r="AF62" s="27"/>
      <c r="AG62" s="27"/>
      <c r="AH62" s="50"/>
      <c r="AI62" s="56"/>
      <c r="AJ62" s="56"/>
      <c r="AK62" s="56"/>
      <c r="AL62" s="50"/>
      <c r="AM62" s="56"/>
      <c r="AN62" s="50"/>
      <c r="AO62" s="56"/>
      <c r="AP62" s="44"/>
      <c r="AQ62" s="50"/>
      <c r="AR62" s="41"/>
      <c r="AS62" s="41"/>
      <c r="AT62" s="41"/>
      <c r="AU62" s="41"/>
      <c r="AV62" s="50"/>
      <c r="AW62" s="50"/>
      <c r="AX62" s="50"/>
      <c r="AY62" s="50"/>
      <c r="AZ62" s="50"/>
      <c r="BA62" s="50"/>
      <c r="BB62" s="50"/>
      <c r="BC62" s="50"/>
      <c r="BD62" s="50"/>
      <c r="BE62" s="47"/>
      <c r="BF62" s="50"/>
      <c r="BG62" s="47"/>
      <c r="BH62" s="50"/>
      <c r="BI62" s="75"/>
      <c r="BJ62" s="41"/>
      <c r="BK62" s="41"/>
      <c r="BL62" s="41"/>
      <c r="BM62" s="41"/>
      <c r="BN62" s="27"/>
      <c r="BO62" s="26"/>
      <c r="BP62" s="27"/>
      <c r="BQ62" s="26"/>
    </row>
    <row r="63" spans="1:69" s="8" customFormat="1" x14ac:dyDescent="0.25">
      <c r="A63" s="67"/>
      <c r="B63" s="70"/>
      <c r="C63" s="50"/>
      <c r="D63" s="50"/>
      <c r="E63" s="50"/>
      <c r="F63" s="44"/>
      <c r="G63" s="61"/>
      <c r="H63" s="61"/>
      <c r="I63" s="61"/>
      <c r="J63" s="61"/>
      <c r="K63" s="61"/>
      <c r="L63" s="64"/>
      <c r="M63" s="41"/>
      <c r="N63" s="41"/>
      <c r="O63" s="41"/>
      <c r="P63" s="41"/>
      <c r="Q63" s="50"/>
      <c r="R63" s="50"/>
      <c r="S63" s="50"/>
      <c r="T63" s="50"/>
      <c r="U63" s="53"/>
      <c r="V63" s="53"/>
      <c r="W63" s="23"/>
      <c r="X63" s="24"/>
      <c r="Y63" s="39"/>
      <c r="Z63" s="50"/>
      <c r="AA63" s="50"/>
      <c r="AB63" s="56"/>
      <c r="AC63" s="50"/>
      <c r="AD63" s="53"/>
      <c r="AE63" s="27"/>
      <c r="AF63" s="27"/>
      <c r="AG63" s="27"/>
      <c r="AH63" s="50"/>
      <c r="AI63" s="56"/>
      <c r="AJ63" s="56"/>
      <c r="AK63" s="56"/>
      <c r="AL63" s="50"/>
      <c r="AM63" s="56"/>
      <c r="AN63" s="50"/>
      <c r="AO63" s="56"/>
      <c r="AP63" s="44"/>
      <c r="AQ63" s="50"/>
      <c r="AR63" s="41"/>
      <c r="AS63" s="41"/>
      <c r="AT63" s="41"/>
      <c r="AU63" s="41"/>
      <c r="AV63" s="50"/>
      <c r="AW63" s="50"/>
      <c r="AX63" s="50"/>
      <c r="AY63" s="50"/>
      <c r="AZ63" s="50"/>
      <c r="BA63" s="50"/>
      <c r="BB63" s="50"/>
      <c r="BC63" s="50"/>
      <c r="BD63" s="50"/>
      <c r="BE63" s="47"/>
      <c r="BF63" s="50"/>
      <c r="BG63" s="47"/>
      <c r="BH63" s="50"/>
      <c r="BI63" s="75"/>
      <c r="BJ63" s="41"/>
      <c r="BK63" s="41"/>
      <c r="BL63" s="41"/>
      <c r="BM63" s="41"/>
      <c r="BN63" s="27"/>
      <c r="BO63" s="26"/>
      <c r="BP63" s="27"/>
      <c r="BQ63" s="26"/>
    </row>
    <row r="64" spans="1:69" s="8" customFormat="1" x14ac:dyDescent="0.25">
      <c r="A64" s="68"/>
      <c r="B64" s="71"/>
      <c r="C64" s="51"/>
      <c r="D64" s="51"/>
      <c r="E64" s="51"/>
      <c r="F64" s="45"/>
      <c r="G64" s="62"/>
      <c r="H64" s="62"/>
      <c r="I64" s="62"/>
      <c r="J64" s="62"/>
      <c r="K64" s="62"/>
      <c r="L64" s="65"/>
      <c r="M64" s="42"/>
      <c r="N64" s="42"/>
      <c r="O64" s="42"/>
      <c r="P64" s="42"/>
      <c r="Q64" s="51"/>
      <c r="R64" s="51"/>
      <c r="S64" s="51"/>
      <c r="T64" s="51"/>
      <c r="U64" s="54"/>
      <c r="V64" s="54"/>
      <c r="W64" s="23"/>
      <c r="X64" s="24"/>
      <c r="Y64" s="39"/>
      <c r="Z64" s="51"/>
      <c r="AA64" s="51"/>
      <c r="AB64" s="57"/>
      <c r="AC64" s="51"/>
      <c r="AD64" s="54"/>
      <c r="AE64" s="27"/>
      <c r="AF64" s="27"/>
      <c r="AG64" s="27"/>
      <c r="AH64" s="51"/>
      <c r="AI64" s="57"/>
      <c r="AJ64" s="57"/>
      <c r="AK64" s="57"/>
      <c r="AL64" s="51"/>
      <c r="AM64" s="57"/>
      <c r="AN64" s="51"/>
      <c r="AO64" s="57"/>
      <c r="AP64" s="45"/>
      <c r="AQ64" s="51"/>
      <c r="AR64" s="42"/>
      <c r="AS64" s="42"/>
      <c r="AT64" s="42"/>
      <c r="AU64" s="42"/>
      <c r="AV64" s="51"/>
      <c r="AW64" s="51"/>
      <c r="AX64" s="51"/>
      <c r="AY64" s="51"/>
      <c r="AZ64" s="51"/>
      <c r="BA64" s="51"/>
      <c r="BB64" s="51"/>
      <c r="BC64" s="51"/>
      <c r="BD64" s="51"/>
      <c r="BE64" s="48"/>
      <c r="BF64" s="51"/>
      <c r="BG64" s="48"/>
      <c r="BH64" s="51"/>
      <c r="BI64" s="76"/>
      <c r="BJ64" s="42"/>
      <c r="BK64" s="42"/>
      <c r="BL64" s="42"/>
      <c r="BM64" s="42"/>
      <c r="BN64" s="27"/>
      <c r="BO64" s="26"/>
      <c r="BP64" s="27"/>
      <c r="BQ64" s="26"/>
    </row>
    <row r="65" spans="1:69" s="8" customFormat="1" x14ac:dyDescent="0.25">
      <c r="A65" s="66">
        <v>13</v>
      </c>
      <c r="B65" s="69"/>
      <c r="C65" s="49"/>
      <c r="D65" s="49"/>
      <c r="E65" s="49"/>
      <c r="F65" s="43"/>
      <c r="G65" s="60"/>
      <c r="H65" s="60"/>
      <c r="I65" s="60"/>
      <c r="J65" s="60"/>
      <c r="K65" s="60"/>
      <c r="L65" s="63">
        <f>SUM(G65:K69)</f>
        <v>0</v>
      </c>
      <c r="M65" s="40" t="str">
        <f>IF(F65="","",IF(AND(F65="Krepp-Hygienepapier",I65&lt;=0.2),"ok","not ok"))</f>
        <v/>
      </c>
      <c r="N65" s="40" t="str">
        <f>IF(F65="","",IF(AND(F65="Hygienepapier mit Lebensmittelkontakt",I65&lt;=0.5),"ok","not ok"))</f>
        <v/>
      </c>
      <c r="O65" s="40" t="str">
        <f>IF(F65="","",IF(AND(F65="Sonstiges Hygienepapier",I65&lt;=0.35),"ok","not ok"))</f>
        <v/>
      </c>
      <c r="P65" s="40" t="str">
        <f>IF(F65="","",IF(OR(M65="ok",N65="ok",O65="ok"),"ok","not ok"))</f>
        <v/>
      </c>
      <c r="Q65" s="49"/>
      <c r="R65" s="49"/>
      <c r="S65" s="49"/>
      <c r="T65" s="49"/>
      <c r="U65" s="52"/>
      <c r="V65" s="52"/>
      <c r="W65" s="23"/>
      <c r="X65" s="24"/>
      <c r="Y65" s="39"/>
      <c r="Z65" s="49"/>
      <c r="AA65" s="49"/>
      <c r="AB65" s="55"/>
      <c r="AC65" s="49"/>
      <c r="AD65" s="52"/>
      <c r="AE65" s="27"/>
      <c r="AF65" s="27"/>
      <c r="AG65" s="27"/>
      <c r="AH65" s="49"/>
      <c r="AI65" s="55"/>
      <c r="AJ65" s="55"/>
      <c r="AK65" s="55"/>
      <c r="AL65" s="49"/>
      <c r="AM65" s="55"/>
      <c r="AN65" s="49"/>
      <c r="AO65" s="55"/>
      <c r="AP65" s="43"/>
      <c r="AQ65" s="49"/>
      <c r="AR65" s="40" t="str">
        <f>IF(AND(AP65="Papierfabrik mit Deinking",AQ65&lt;25),"ok","not ok")</f>
        <v>not ok</v>
      </c>
      <c r="AS65" s="40" t="str">
        <f>IF(AND(AP65="Papierfabrik ohne Deinking",AQ65&lt;10),"ok","not ok")</f>
        <v>not ok</v>
      </c>
      <c r="AT65" s="40" t="str">
        <f>IF(AND(AP65="Getrockneter deinkter
 Altpapierstoff (DIP)",AQ65&lt;25),"ok","not ok")</f>
        <v>not ok</v>
      </c>
      <c r="AU65" s="40" t="str">
        <f t="shared" ref="AU65" si="11">IF(AP65="","",IF(OR(AR65="ok",AS65="ok",AT65="ok"),"ok","not ok"))</f>
        <v/>
      </c>
      <c r="AV65" s="49"/>
      <c r="AW65" s="49"/>
      <c r="AX65" s="49"/>
      <c r="AY65" s="49"/>
      <c r="AZ65" s="49"/>
      <c r="BA65" s="49"/>
      <c r="BB65" s="49"/>
      <c r="BC65" s="49"/>
      <c r="BD65" s="49"/>
      <c r="BE65" s="46"/>
      <c r="BF65" s="49"/>
      <c r="BG65" s="46"/>
      <c r="BH65" s="49"/>
      <c r="BI65" s="74" t="str">
        <f>IF(AP65="","",BE65+BG65)</f>
        <v/>
      </c>
      <c r="BJ65" s="40" t="str">
        <f>IF(AND(AP65="Papierfabrik mit Deinking",BI65&lt;=4565),"ok","not ok")</f>
        <v>not ok</v>
      </c>
      <c r="BK65" s="40" t="str">
        <f>IF(AND(AP65="Papierfabrik ohne Deinking",BI65&lt;=2915),"ok","not ok")</f>
        <v>not ok</v>
      </c>
      <c r="BL65" s="40" t="str">
        <f>IF(AND(AP65="Getrockneter deinkter
 Altpapierstoff (DIP)",BI65&lt;=2035),"ok","not ok")</f>
        <v>not ok</v>
      </c>
      <c r="BM65" s="40" t="str">
        <f>IF(AP65="","",IF(OR(BJ65="ok",BK65="ok",BL65="ok"),"ok","not ok"))</f>
        <v/>
      </c>
      <c r="BN65" s="27"/>
      <c r="BO65" s="26"/>
      <c r="BP65" s="27"/>
      <c r="BQ65" s="26"/>
    </row>
    <row r="66" spans="1:69" s="8" customFormat="1" x14ac:dyDescent="0.25">
      <c r="A66" s="67"/>
      <c r="B66" s="70"/>
      <c r="C66" s="50"/>
      <c r="D66" s="50"/>
      <c r="E66" s="50"/>
      <c r="F66" s="44"/>
      <c r="G66" s="61"/>
      <c r="H66" s="61"/>
      <c r="I66" s="61"/>
      <c r="J66" s="61"/>
      <c r="K66" s="61"/>
      <c r="L66" s="64"/>
      <c r="M66" s="41"/>
      <c r="N66" s="41"/>
      <c r="O66" s="41"/>
      <c r="P66" s="41"/>
      <c r="Q66" s="50"/>
      <c r="R66" s="50"/>
      <c r="S66" s="50"/>
      <c r="T66" s="50"/>
      <c r="U66" s="53"/>
      <c r="V66" s="53"/>
      <c r="W66" s="23"/>
      <c r="X66" s="24"/>
      <c r="Y66" s="39"/>
      <c r="Z66" s="50"/>
      <c r="AA66" s="50"/>
      <c r="AB66" s="56"/>
      <c r="AC66" s="50"/>
      <c r="AD66" s="53"/>
      <c r="AE66" s="27"/>
      <c r="AF66" s="27"/>
      <c r="AG66" s="27"/>
      <c r="AH66" s="50"/>
      <c r="AI66" s="56"/>
      <c r="AJ66" s="56"/>
      <c r="AK66" s="56"/>
      <c r="AL66" s="50"/>
      <c r="AM66" s="56"/>
      <c r="AN66" s="50"/>
      <c r="AO66" s="56"/>
      <c r="AP66" s="44"/>
      <c r="AQ66" s="50"/>
      <c r="AR66" s="41"/>
      <c r="AS66" s="41"/>
      <c r="AT66" s="41"/>
      <c r="AU66" s="41"/>
      <c r="AV66" s="50"/>
      <c r="AW66" s="50"/>
      <c r="AX66" s="50"/>
      <c r="AY66" s="50"/>
      <c r="AZ66" s="50"/>
      <c r="BA66" s="50"/>
      <c r="BB66" s="50"/>
      <c r="BC66" s="50"/>
      <c r="BD66" s="50"/>
      <c r="BE66" s="47"/>
      <c r="BF66" s="50"/>
      <c r="BG66" s="47"/>
      <c r="BH66" s="50"/>
      <c r="BI66" s="75"/>
      <c r="BJ66" s="41"/>
      <c r="BK66" s="41"/>
      <c r="BL66" s="41"/>
      <c r="BM66" s="41"/>
      <c r="BN66" s="27"/>
      <c r="BO66" s="26"/>
      <c r="BP66" s="27"/>
      <c r="BQ66" s="26"/>
    </row>
    <row r="67" spans="1:69" s="8" customFormat="1" x14ac:dyDescent="0.25">
      <c r="A67" s="67"/>
      <c r="B67" s="70"/>
      <c r="C67" s="50"/>
      <c r="D67" s="50"/>
      <c r="E67" s="50"/>
      <c r="F67" s="44"/>
      <c r="G67" s="61"/>
      <c r="H67" s="61"/>
      <c r="I67" s="61"/>
      <c r="J67" s="61"/>
      <c r="K67" s="61"/>
      <c r="L67" s="64"/>
      <c r="M67" s="41"/>
      <c r="N67" s="41"/>
      <c r="O67" s="41"/>
      <c r="P67" s="41"/>
      <c r="Q67" s="50"/>
      <c r="R67" s="50"/>
      <c r="S67" s="50"/>
      <c r="T67" s="50"/>
      <c r="U67" s="53"/>
      <c r="V67" s="53"/>
      <c r="W67" s="23"/>
      <c r="X67" s="24"/>
      <c r="Y67" s="39"/>
      <c r="Z67" s="50"/>
      <c r="AA67" s="50"/>
      <c r="AB67" s="56"/>
      <c r="AC67" s="50"/>
      <c r="AD67" s="53"/>
      <c r="AE67" s="27"/>
      <c r="AF67" s="27"/>
      <c r="AG67" s="27"/>
      <c r="AH67" s="50"/>
      <c r="AI67" s="56"/>
      <c r="AJ67" s="56"/>
      <c r="AK67" s="56"/>
      <c r="AL67" s="50"/>
      <c r="AM67" s="56"/>
      <c r="AN67" s="50"/>
      <c r="AO67" s="56"/>
      <c r="AP67" s="44"/>
      <c r="AQ67" s="50"/>
      <c r="AR67" s="41"/>
      <c r="AS67" s="41"/>
      <c r="AT67" s="41"/>
      <c r="AU67" s="41"/>
      <c r="AV67" s="50"/>
      <c r="AW67" s="50"/>
      <c r="AX67" s="50"/>
      <c r="AY67" s="50"/>
      <c r="AZ67" s="50"/>
      <c r="BA67" s="50"/>
      <c r="BB67" s="50"/>
      <c r="BC67" s="50"/>
      <c r="BD67" s="50"/>
      <c r="BE67" s="47"/>
      <c r="BF67" s="50"/>
      <c r="BG67" s="47"/>
      <c r="BH67" s="50"/>
      <c r="BI67" s="75"/>
      <c r="BJ67" s="41"/>
      <c r="BK67" s="41"/>
      <c r="BL67" s="41"/>
      <c r="BM67" s="41"/>
      <c r="BN67" s="27"/>
      <c r="BO67" s="26"/>
      <c r="BP67" s="27"/>
      <c r="BQ67" s="26"/>
    </row>
    <row r="68" spans="1:69" s="8" customFormat="1" x14ac:dyDescent="0.25">
      <c r="A68" s="67"/>
      <c r="B68" s="70"/>
      <c r="C68" s="50"/>
      <c r="D68" s="50"/>
      <c r="E68" s="50"/>
      <c r="F68" s="44"/>
      <c r="G68" s="61"/>
      <c r="H68" s="61"/>
      <c r="I68" s="61"/>
      <c r="J68" s="61"/>
      <c r="K68" s="61"/>
      <c r="L68" s="64"/>
      <c r="M68" s="41"/>
      <c r="N68" s="41"/>
      <c r="O68" s="41"/>
      <c r="P68" s="41"/>
      <c r="Q68" s="50"/>
      <c r="R68" s="50"/>
      <c r="S68" s="50"/>
      <c r="T68" s="50"/>
      <c r="U68" s="53"/>
      <c r="V68" s="53"/>
      <c r="W68" s="23"/>
      <c r="X68" s="24"/>
      <c r="Y68" s="39"/>
      <c r="Z68" s="50"/>
      <c r="AA68" s="50"/>
      <c r="AB68" s="56"/>
      <c r="AC68" s="50"/>
      <c r="AD68" s="53"/>
      <c r="AE68" s="27"/>
      <c r="AF68" s="27"/>
      <c r="AG68" s="27"/>
      <c r="AH68" s="50"/>
      <c r="AI68" s="56"/>
      <c r="AJ68" s="56"/>
      <c r="AK68" s="56"/>
      <c r="AL68" s="50"/>
      <c r="AM68" s="56"/>
      <c r="AN68" s="50"/>
      <c r="AO68" s="56"/>
      <c r="AP68" s="44"/>
      <c r="AQ68" s="50"/>
      <c r="AR68" s="41"/>
      <c r="AS68" s="41"/>
      <c r="AT68" s="41"/>
      <c r="AU68" s="41"/>
      <c r="AV68" s="50"/>
      <c r="AW68" s="50"/>
      <c r="AX68" s="50"/>
      <c r="AY68" s="50"/>
      <c r="AZ68" s="50"/>
      <c r="BA68" s="50"/>
      <c r="BB68" s="50"/>
      <c r="BC68" s="50"/>
      <c r="BD68" s="50"/>
      <c r="BE68" s="47"/>
      <c r="BF68" s="50"/>
      <c r="BG68" s="47"/>
      <c r="BH68" s="50"/>
      <c r="BI68" s="75"/>
      <c r="BJ68" s="41"/>
      <c r="BK68" s="41"/>
      <c r="BL68" s="41"/>
      <c r="BM68" s="41"/>
      <c r="BN68" s="27"/>
      <c r="BO68" s="26"/>
      <c r="BP68" s="27"/>
      <c r="BQ68" s="26"/>
    </row>
    <row r="69" spans="1:69" s="8" customFormat="1" x14ac:dyDescent="0.25">
      <c r="A69" s="68"/>
      <c r="B69" s="71"/>
      <c r="C69" s="51"/>
      <c r="D69" s="51"/>
      <c r="E69" s="51"/>
      <c r="F69" s="45"/>
      <c r="G69" s="62"/>
      <c r="H69" s="62"/>
      <c r="I69" s="62"/>
      <c r="J69" s="62"/>
      <c r="K69" s="62"/>
      <c r="L69" s="65"/>
      <c r="M69" s="42"/>
      <c r="N69" s="42"/>
      <c r="O69" s="42"/>
      <c r="P69" s="42"/>
      <c r="Q69" s="51"/>
      <c r="R69" s="51"/>
      <c r="S69" s="51"/>
      <c r="T69" s="51"/>
      <c r="U69" s="54"/>
      <c r="V69" s="54"/>
      <c r="W69" s="23"/>
      <c r="X69" s="24"/>
      <c r="Y69" s="39"/>
      <c r="Z69" s="51"/>
      <c r="AA69" s="51"/>
      <c r="AB69" s="57"/>
      <c r="AC69" s="51"/>
      <c r="AD69" s="54"/>
      <c r="AE69" s="27"/>
      <c r="AF69" s="27"/>
      <c r="AG69" s="27"/>
      <c r="AH69" s="51"/>
      <c r="AI69" s="57"/>
      <c r="AJ69" s="57"/>
      <c r="AK69" s="57"/>
      <c r="AL69" s="51"/>
      <c r="AM69" s="57"/>
      <c r="AN69" s="51"/>
      <c r="AO69" s="57"/>
      <c r="AP69" s="45"/>
      <c r="AQ69" s="51"/>
      <c r="AR69" s="42"/>
      <c r="AS69" s="42"/>
      <c r="AT69" s="42"/>
      <c r="AU69" s="42"/>
      <c r="AV69" s="51"/>
      <c r="AW69" s="51"/>
      <c r="AX69" s="51"/>
      <c r="AY69" s="51"/>
      <c r="AZ69" s="51"/>
      <c r="BA69" s="51"/>
      <c r="BB69" s="51"/>
      <c r="BC69" s="51"/>
      <c r="BD69" s="51"/>
      <c r="BE69" s="48"/>
      <c r="BF69" s="51"/>
      <c r="BG69" s="48"/>
      <c r="BH69" s="51"/>
      <c r="BI69" s="76"/>
      <c r="BJ69" s="42"/>
      <c r="BK69" s="42"/>
      <c r="BL69" s="42"/>
      <c r="BM69" s="42"/>
      <c r="BN69" s="27"/>
      <c r="BO69" s="26"/>
      <c r="BP69" s="27"/>
      <c r="BQ69" s="26"/>
    </row>
    <row r="70" spans="1:69" s="8" customFormat="1" x14ac:dyDescent="0.25">
      <c r="A70" s="66">
        <v>14</v>
      </c>
      <c r="B70" s="69"/>
      <c r="C70" s="49"/>
      <c r="D70" s="49"/>
      <c r="E70" s="49"/>
      <c r="F70" s="43"/>
      <c r="G70" s="60"/>
      <c r="H70" s="60"/>
      <c r="I70" s="60"/>
      <c r="J70" s="60"/>
      <c r="K70" s="60"/>
      <c r="L70" s="63">
        <f>SUM(G70:K74)</f>
        <v>0</v>
      </c>
      <c r="M70" s="40" t="str">
        <f>IF(F70="","",IF(AND(F70="Krepp-Hygienepapier",I70&lt;=0.2),"ok","not ok"))</f>
        <v/>
      </c>
      <c r="N70" s="40" t="str">
        <f>IF(F70="","",IF(AND(F70="Hygienepapier mit Lebensmittelkontakt",I70&lt;=0.5),"ok","not ok"))</f>
        <v/>
      </c>
      <c r="O70" s="40" t="str">
        <f>IF(F70="","",IF(AND(F70="Sonstiges Hygienepapier",I70&lt;=0.35),"ok","not ok"))</f>
        <v/>
      </c>
      <c r="P70" s="40" t="str">
        <f>IF(F70="","",IF(OR(M70="ok",N70="ok",O70="ok"),"ok","not ok"))</f>
        <v/>
      </c>
      <c r="Q70" s="49"/>
      <c r="R70" s="49"/>
      <c r="S70" s="49"/>
      <c r="T70" s="49"/>
      <c r="U70" s="52"/>
      <c r="V70" s="52"/>
      <c r="W70" s="23"/>
      <c r="X70" s="24"/>
      <c r="Y70" s="39"/>
      <c r="Z70" s="49"/>
      <c r="AA70" s="49"/>
      <c r="AB70" s="55"/>
      <c r="AC70" s="49"/>
      <c r="AD70" s="52"/>
      <c r="AE70" s="27"/>
      <c r="AF70" s="27"/>
      <c r="AG70" s="27"/>
      <c r="AH70" s="49"/>
      <c r="AI70" s="55"/>
      <c r="AJ70" s="55"/>
      <c r="AK70" s="55"/>
      <c r="AL70" s="49"/>
      <c r="AM70" s="55"/>
      <c r="AN70" s="49"/>
      <c r="AO70" s="55"/>
      <c r="AP70" s="43"/>
      <c r="AQ70" s="49"/>
      <c r="AR70" s="40" t="str">
        <f>IF(AND(AP70="Papierfabrik mit Deinking",AQ70&lt;25),"ok","not ok")</f>
        <v>not ok</v>
      </c>
      <c r="AS70" s="40" t="str">
        <f>IF(AND(AP70="Papierfabrik ohne Deinking",AQ70&lt;10),"ok","not ok")</f>
        <v>not ok</v>
      </c>
      <c r="AT70" s="40" t="str">
        <f>IF(AND(AP70="Getrockneter deinkter
 Altpapierstoff (DIP)",AQ70&lt;25),"ok","not ok")</f>
        <v>not ok</v>
      </c>
      <c r="AU70" s="40" t="str">
        <f t="shared" ref="AU70" si="12">IF(AP70="","",IF(OR(AR70="ok",AS70="ok",AT70="ok"),"ok","not ok"))</f>
        <v/>
      </c>
      <c r="AV70" s="49"/>
      <c r="AW70" s="49"/>
      <c r="AX70" s="49"/>
      <c r="AY70" s="49"/>
      <c r="AZ70" s="49"/>
      <c r="BA70" s="49"/>
      <c r="BB70" s="49"/>
      <c r="BC70" s="49"/>
      <c r="BD70" s="49"/>
      <c r="BE70" s="46"/>
      <c r="BF70" s="49"/>
      <c r="BG70" s="46"/>
      <c r="BH70" s="49"/>
      <c r="BI70" s="74" t="str">
        <f>IF(AP70="","",BE70+BG70)</f>
        <v/>
      </c>
      <c r="BJ70" s="40" t="str">
        <f>IF(AND(AP70="Papierfabrik mit Deinking",BI70&lt;=4565),"ok","not ok")</f>
        <v>not ok</v>
      </c>
      <c r="BK70" s="40" t="str">
        <f>IF(AND(AP70="Papierfabrik ohne Deinking",BI70&lt;=2915),"ok","not ok")</f>
        <v>not ok</v>
      </c>
      <c r="BL70" s="40" t="str">
        <f>IF(AND(AP70="Getrockneter deinkter
 Altpapierstoff (DIP)",BI70&lt;=2035),"ok","not ok")</f>
        <v>not ok</v>
      </c>
      <c r="BM70" s="40" t="str">
        <f>IF(AP70="","",IF(OR(BJ70="ok",BK70="ok",BL70="ok"),"ok","not ok"))</f>
        <v/>
      </c>
      <c r="BN70" s="27"/>
      <c r="BO70" s="26"/>
      <c r="BP70" s="27"/>
      <c r="BQ70" s="26"/>
    </row>
    <row r="71" spans="1:69" s="8" customFormat="1" x14ac:dyDescent="0.25">
      <c r="A71" s="67"/>
      <c r="B71" s="70"/>
      <c r="C71" s="50"/>
      <c r="D71" s="50"/>
      <c r="E71" s="50"/>
      <c r="F71" s="44"/>
      <c r="G71" s="61"/>
      <c r="H71" s="61"/>
      <c r="I71" s="61"/>
      <c r="J71" s="61"/>
      <c r="K71" s="61"/>
      <c r="L71" s="64"/>
      <c r="M71" s="41"/>
      <c r="N71" s="41"/>
      <c r="O71" s="41"/>
      <c r="P71" s="41"/>
      <c r="Q71" s="50"/>
      <c r="R71" s="50"/>
      <c r="S71" s="50"/>
      <c r="T71" s="50"/>
      <c r="U71" s="53"/>
      <c r="V71" s="53"/>
      <c r="W71" s="23"/>
      <c r="X71" s="24"/>
      <c r="Y71" s="39"/>
      <c r="Z71" s="50"/>
      <c r="AA71" s="50"/>
      <c r="AB71" s="56"/>
      <c r="AC71" s="50"/>
      <c r="AD71" s="53"/>
      <c r="AE71" s="27"/>
      <c r="AF71" s="27"/>
      <c r="AG71" s="27"/>
      <c r="AH71" s="50"/>
      <c r="AI71" s="56"/>
      <c r="AJ71" s="56"/>
      <c r="AK71" s="56"/>
      <c r="AL71" s="50"/>
      <c r="AM71" s="56"/>
      <c r="AN71" s="50"/>
      <c r="AO71" s="56"/>
      <c r="AP71" s="44"/>
      <c r="AQ71" s="50"/>
      <c r="AR71" s="41"/>
      <c r="AS71" s="41"/>
      <c r="AT71" s="41"/>
      <c r="AU71" s="41"/>
      <c r="AV71" s="50"/>
      <c r="AW71" s="50"/>
      <c r="AX71" s="50"/>
      <c r="AY71" s="50"/>
      <c r="AZ71" s="50"/>
      <c r="BA71" s="50"/>
      <c r="BB71" s="50"/>
      <c r="BC71" s="50"/>
      <c r="BD71" s="50"/>
      <c r="BE71" s="47"/>
      <c r="BF71" s="50"/>
      <c r="BG71" s="47"/>
      <c r="BH71" s="50"/>
      <c r="BI71" s="75"/>
      <c r="BJ71" s="41"/>
      <c r="BK71" s="41"/>
      <c r="BL71" s="41"/>
      <c r="BM71" s="41"/>
      <c r="BN71" s="27"/>
      <c r="BO71" s="26"/>
      <c r="BP71" s="27"/>
      <c r="BQ71" s="26"/>
    </row>
    <row r="72" spans="1:69" s="8" customFormat="1" x14ac:dyDescent="0.25">
      <c r="A72" s="67"/>
      <c r="B72" s="70"/>
      <c r="C72" s="50"/>
      <c r="D72" s="50"/>
      <c r="E72" s="50"/>
      <c r="F72" s="44"/>
      <c r="G72" s="61"/>
      <c r="H72" s="61"/>
      <c r="I72" s="61"/>
      <c r="J72" s="61"/>
      <c r="K72" s="61"/>
      <c r="L72" s="64"/>
      <c r="M72" s="41"/>
      <c r="N72" s="41"/>
      <c r="O72" s="41"/>
      <c r="P72" s="41"/>
      <c r="Q72" s="50"/>
      <c r="R72" s="50"/>
      <c r="S72" s="50"/>
      <c r="T72" s="50"/>
      <c r="U72" s="53"/>
      <c r="V72" s="53"/>
      <c r="W72" s="23"/>
      <c r="X72" s="24"/>
      <c r="Y72" s="39"/>
      <c r="Z72" s="50"/>
      <c r="AA72" s="50"/>
      <c r="AB72" s="56"/>
      <c r="AC72" s="50"/>
      <c r="AD72" s="53"/>
      <c r="AE72" s="27"/>
      <c r="AF72" s="27"/>
      <c r="AG72" s="27"/>
      <c r="AH72" s="50"/>
      <c r="AI72" s="56"/>
      <c r="AJ72" s="56"/>
      <c r="AK72" s="56"/>
      <c r="AL72" s="50"/>
      <c r="AM72" s="56"/>
      <c r="AN72" s="50"/>
      <c r="AO72" s="56"/>
      <c r="AP72" s="44"/>
      <c r="AQ72" s="50"/>
      <c r="AR72" s="41"/>
      <c r="AS72" s="41"/>
      <c r="AT72" s="41"/>
      <c r="AU72" s="41"/>
      <c r="AV72" s="50"/>
      <c r="AW72" s="50"/>
      <c r="AX72" s="50"/>
      <c r="AY72" s="50"/>
      <c r="AZ72" s="50"/>
      <c r="BA72" s="50"/>
      <c r="BB72" s="50"/>
      <c r="BC72" s="50"/>
      <c r="BD72" s="50"/>
      <c r="BE72" s="47"/>
      <c r="BF72" s="50"/>
      <c r="BG72" s="47"/>
      <c r="BH72" s="50"/>
      <c r="BI72" s="75"/>
      <c r="BJ72" s="41"/>
      <c r="BK72" s="41"/>
      <c r="BL72" s="41"/>
      <c r="BM72" s="41"/>
      <c r="BN72" s="27"/>
      <c r="BO72" s="26"/>
      <c r="BP72" s="27"/>
      <c r="BQ72" s="26"/>
    </row>
    <row r="73" spans="1:69" s="8" customFormat="1" x14ac:dyDescent="0.25">
      <c r="A73" s="67"/>
      <c r="B73" s="70"/>
      <c r="C73" s="50"/>
      <c r="D73" s="50"/>
      <c r="E73" s="50"/>
      <c r="F73" s="44"/>
      <c r="G73" s="61"/>
      <c r="H73" s="61"/>
      <c r="I73" s="61"/>
      <c r="J73" s="61"/>
      <c r="K73" s="61"/>
      <c r="L73" s="64"/>
      <c r="M73" s="41"/>
      <c r="N73" s="41"/>
      <c r="O73" s="41"/>
      <c r="P73" s="41"/>
      <c r="Q73" s="50"/>
      <c r="R73" s="50"/>
      <c r="S73" s="50"/>
      <c r="T73" s="50"/>
      <c r="U73" s="53"/>
      <c r="V73" s="53"/>
      <c r="W73" s="23"/>
      <c r="X73" s="24"/>
      <c r="Y73" s="39"/>
      <c r="Z73" s="50"/>
      <c r="AA73" s="50"/>
      <c r="AB73" s="56"/>
      <c r="AC73" s="50"/>
      <c r="AD73" s="53"/>
      <c r="AE73" s="27"/>
      <c r="AF73" s="27"/>
      <c r="AG73" s="27"/>
      <c r="AH73" s="50"/>
      <c r="AI73" s="56"/>
      <c r="AJ73" s="56"/>
      <c r="AK73" s="56"/>
      <c r="AL73" s="50"/>
      <c r="AM73" s="56"/>
      <c r="AN73" s="50"/>
      <c r="AO73" s="56"/>
      <c r="AP73" s="44"/>
      <c r="AQ73" s="50"/>
      <c r="AR73" s="41"/>
      <c r="AS73" s="41"/>
      <c r="AT73" s="41"/>
      <c r="AU73" s="41"/>
      <c r="AV73" s="50"/>
      <c r="AW73" s="50"/>
      <c r="AX73" s="50"/>
      <c r="AY73" s="50"/>
      <c r="AZ73" s="50"/>
      <c r="BA73" s="50"/>
      <c r="BB73" s="50"/>
      <c r="BC73" s="50"/>
      <c r="BD73" s="50"/>
      <c r="BE73" s="47"/>
      <c r="BF73" s="50"/>
      <c r="BG73" s="47"/>
      <c r="BH73" s="50"/>
      <c r="BI73" s="75"/>
      <c r="BJ73" s="41"/>
      <c r="BK73" s="41"/>
      <c r="BL73" s="41"/>
      <c r="BM73" s="41"/>
      <c r="BN73" s="27"/>
      <c r="BO73" s="26"/>
      <c r="BP73" s="27"/>
      <c r="BQ73" s="26"/>
    </row>
    <row r="74" spans="1:69" s="8" customFormat="1" x14ac:dyDescent="0.25">
      <c r="A74" s="68"/>
      <c r="B74" s="71"/>
      <c r="C74" s="51"/>
      <c r="D74" s="51"/>
      <c r="E74" s="51"/>
      <c r="F74" s="45"/>
      <c r="G74" s="62"/>
      <c r="H74" s="62"/>
      <c r="I74" s="62"/>
      <c r="J74" s="62"/>
      <c r="K74" s="62"/>
      <c r="L74" s="65"/>
      <c r="M74" s="42"/>
      <c r="N74" s="42"/>
      <c r="O74" s="42"/>
      <c r="P74" s="42"/>
      <c r="Q74" s="51"/>
      <c r="R74" s="51"/>
      <c r="S74" s="51"/>
      <c r="T74" s="51"/>
      <c r="U74" s="54"/>
      <c r="V74" s="54"/>
      <c r="W74" s="23"/>
      <c r="X74" s="24"/>
      <c r="Y74" s="39"/>
      <c r="Z74" s="51"/>
      <c r="AA74" s="51"/>
      <c r="AB74" s="57"/>
      <c r="AC74" s="51"/>
      <c r="AD74" s="54"/>
      <c r="AE74" s="27"/>
      <c r="AF74" s="27"/>
      <c r="AG74" s="27"/>
      <c r="AH74" s="51"/>
      <c r="AI74" s="57"/>
      <c r="AJ74" s="57"/>
      <c r="AK74" s="57"/>
      <c r="AL74" s="51"/>
      <c r="AM74" s="57"/>
      <c r="AN74" s="51"/>
      <c r="AO74" s="57"/>
      <c r="AP74" s="45"/>
      <c r="AQ74" s="51"/>
      <c r="AR74" s="42"/>
      <c r="AS74" s="42"/>
      <c r="AT74" s="42"/>
      <c r="AU74" s="42"/>
      <c r="AV74" s="51"/>
      <c r="AW74" s="51"/>
      <c r="AX74" s="51"/>
      <c r="AY74" s="51"/>
      <c r="AZ74" s="51"/>
      <c r="BA74" s="51"/>
      <c r="BB74" s="51"/>
      <c r="BC74" s="51"/>
      <c r="BD74" s="51"/>
      <c r="BE74" s="48"/>
      <c r="BF74" s="51"/>
      <c r="BG74" s="48"/>
      <c r="BH74" s="51"/>
      <c r="BI74" s="76"/>
      <c r="BJ74" s="42"/>
      <c r="BK74" s="42"/>
      <c r="BL74" s="42"/>
      <c r="BM74" s="42"/>
      <c r="BN74" s="27"/>
      <c r="BO74" s="26"/>
      <c r="BP74" s="27"/>
      <c r="BQ74" s="26"/>
    </row>
    <row r="75" spans="1:69" s="8" customFormat="1" x14ac:dyDescent="0.25">
      <c r="A75" s="66">
        <v>15</v>
      </c>
      <c r="B75" s="69"/>
      <c r="C75" s="49"/>
      <c r="D75" s="49"/>
      <c r="E75" s="49"/>
      <c r="F75" s="43"/>
      <c r="G75" s="60"/>
      <c r="H75" s="60"/>
      <c r="I75" s="60"/>
      <c r="J75" s="60"/>
      <c r="K75" s="60"/>
      <c r="L75" s="63">
        <f>SUM(G75:K79)</f>
        <v>0</v>
      </c>
      <c r="M75" s="40" t="str">
        <f>IF(F75="","",IF(AND(F75="Krepp-Hygienepapier",I75&lt;=0.2),"ok","not ok"))</f>
        <v/>
      </c>
      <c r="N75" s="40" t="str">
        <f>IF(F75="","",IF(AND(F75="Hygienepapier mit Lebensmittelkontakt",I75&lt;=0.5),"ok","not ok"))</f>
        <v/>
      </c>
      <c r="O75" s="40" t="str">
        <f>IF(F75="","",IF(AND(F75="Sonstiges Hygienepapier",I75&lt;=0.35),"ok","not ok"))</f>
        <v/>
      </c>
      <c r="P75" s="40" t="str">
        <f>IF(F75="","",IF(OR(M75="ok",N75="ok",O75="ok"),"ok","not ok"))</f>
        <v/>
      </c>
      <c r="Q75" s="49"/>
      <c r="R75" s="49"/>
      <c r="S75" s="49"/>
      <c r="T75" s="49"/>
      <c r="U75" s="52"/>
      <c r="V75" s="52"/>
      <c r="W75" s="23"/>
      <c r="X75" s="24"/>
      <c r="Y75" s="39"/>
      <c r="Z75" s="49"/>
      <c r="AA75" s="49"/>
      <c r="AB75" s="55"/>
      <c r="AC75" s="49"/>
      <c r="AD75" s="52"/>
      <c r="AE75" s="27"/>
      <c r="AF75" s="27"/>
      <c r="AG75" s="27"/>
      <c r="AH75" s="49"/>
      <c r="AI75" s="55"/>
      <c r="AJ75" s="55"/>
      <c r="AK75" s="55"/>
      <c r="AL75" s="49"/>
      <c r="AM75" s="55"/>
      <c r="AN75" s="49"/>
      <c r="AO75" s="55"/>
      <c r="AP75" s="43"/>
      <c r="AQ75" s="49"/>
      <c r="AR75" s="40" t="str">
        <f>IF(AND(AP75="Papierfabrik mit Deinking",AQ75&lt;25),"ok","not ok")</f>
        <v>not ok</v>
      </c>
      <c r="AS75" s="40" t="str">
        <f>IF(AND(AP75="Papierfabrik ohne Deinking",AQ75&lt;10),"ok","not ok")</f>
        <v>not ok</v>
      </c>
      <c r="AT75" s="40" t="str">
        <f>IF(AND(AP75="Getrockneter deinkter
 Altpapierstoff (DIP)",AQ75&lt;25),"ok","not ok")</f>
        <v>not ok</v>
      </c>
      <c r="AU75" s="40" t="str">
        <f t="shared" ref="AU75" si="13">IF(AP75="","",IF(OR(AR75="ok",AS75="ok",AT75="ok"),"ok","not ok"))</f>
        <v/>
      </c>
      <c r="AV75" s="49"/>
      <c r="AW75" s="49"/>
      <c r="AX75" s="49"/>
      <c r="AY75" s="49"/>
      <c r="AZ75" s="49"/>
      <c r="BA75" s="49"/>
      <c r="BB75" s="49"/>
      <c r="BC75" s="49"/>
      <c r="BD75" s="49"/>
      <c r="BE75" s="46"/>
      <c r="BF75" s="49"/>
      <c r="BG75" s="46"/>
      <c r="BH75" s="49"/>
      <c r="BI75" s="74" t="str">
        <f>IF(AP75="","",BE75+BG75)</f>
        <v/>
      </c>
      <c r="BJ75" s="40" t="str">
        <f>IF(AND(AP75="Papierfabrik mit Deinking",BI75&lt;=4565),"ok","not ok")</f>
        <v>not ok</v>
      </c>
      <c r="BK75" s="40" t="str">
        <f>IF(AND(AP75="Papierfabrik ohne Deinking",BI75&lt;=2915),"ok","not ok")</f>
        <v>not ok</v>
      </c>
      <c r="BL75" s="40" t="str">
        <f>IF(AND(AP75="Getrockneter deinkter
 Altpapierstoff (DIP)",BI75&lt;=2035),"ok","not ok")</f>
        <v>not ok</v>
      </c>
      <c r="BM75" s="40" t="str">
        <f>IF(AP75="","",IF(OR(BJ75="ok",BK75="ok",BL75="ok"),"ok","not ok"))</f>
        <v/>
      </c>
      <c r="BN75" s="27"/>
      <c r="BO75" s="26"/>
      <c r="BP75" s="27"/>
      <c r="BQ75" s="26"/>
    </row>
    <row r="76" spans="1:69" s="8" customFormat="1" x14ac:dyDescent="0.25">
      <c r="A76" s="67"/>
      <c r="B76" s="70"/>
      <c r="C76" s="50"/>
      <c r="D76" s="50"/>
      <c r="E76" s="50"/>
      <c r="F76" s="44"/>
      <c r="G76" s="61"/>
      <c r="H76" s="61"/>
      <c r="I76" s="61"/>
      <c r="J76" s="61"/>
      <c r="K76" s="61"/>
      <c r="L76" s="64"/>
      <c r="M76" s="41"/>
      <c r="N76" s="41"/>
      <c r="O76" s="41"/>
      <c r="P76" s="41"/>
      <c r="Q76" s="50"/>
      <c r="R76" s="50"/>
      <c r="S76" s="50"/>
      <c r="T76" s="50"/>
      <c r="U76" s="53"/>
      <c r="V76" s="53"/>
      <c r="W76" s="23"/>
      <c r="X76" s="24"/>
      <c r="Y76" s="39"/>
      <c r="Z76" s="50"/>
      <c r="AA76" s="50"/>
      <c r="AB76" s="56"/>
      <c r="AC76" s="50"/>
      <c r="AD76" s="53"/>
      <c r="AE76" s="27"/>
      <c r="AF76" s="27"/>
      <c r="AG76" s="27"/>
      <c r="AH76" s="50"/>
      <c r="AI76" s="56"/>
      <c r="AJ76" s="56"/>
      <c r="AK76" s="56"/>
      <c r="AL76" s="50"/>
      <c r="AM76" s="56"/>
      <c r="AN76" s="50"/>
      <c r="AO76" s="56"/>
      <c r="AP76" s="44"/>
      <c r="AQ76" s="50"/>
      <c r="AR76" s="41"/>
      <c r="AS76" s="41"/>
      <c r="AT76" s="41"/>
      <c r="AU76" s="41"/>
      <c r="AV76" s="50"/>
      <c r="AW76" s="50"/>
      <c r="AX76" s="50"/>
      <c r="AY76" s="50"/>
      <c r="AZ76" s="50"/>
      <c r="BA76" s="50"/>
      <c r="BB76" s="50"/>
      <c r="BC76" s="50"/>
      <c r="BD76" s="50"/>
      <c r="BE76" s="47"/>
      <c r="BF76" s="50"/>
      <c r="BG76" s="47"/>
      <c r="BH76" s="50"/>
      <c r="BI76" s="75"/>
      <c r="BJ76" s="41"/>
      <c r="BK76" s="41"/>
      <c r="BL76" s="41"/>
      <c r="BM76" s="41"/>
      <c r="BN76" s="27"/>
      <c r="BO76" s="26"/>
      <c r="BP76" s="27"/>
      <c r="BQ76" s="26"/>
    </row>
    <row r="77" spans="1:69" s="8" customFormat="1" x14ac:dyDescent="0.25">
      <c r="A77" s="67"/>
      <c r="B77" s="70"/>
      <c r="C77" s="50"/>
      <c r="D77" s="50"/>
      <c r="E77" s="50"/>
      <c r="F77" s="44"/>
      <c r="G77" s="61"/>
      <c r="H77" s="61"/>
      <c r="I77" s="61"/>
      <c r="J77" s="61"/>
      <c r="K77" s="61"/>
      <c r="L77" s="64"/>
      <c r="M77" s="41"/>
      <c r="N77" s="41"/>
      <c r="O77" s="41"/>
      <c r="P77" s="41"/>
      <c r="Q77" s="50"/>
      <c r="R77" s="50"/>
      <c r="S77" s="50"/>
      <c r="T77" s="50"/>
      <c r="U77" s="53"/>
      <c r="V77" s="53"/>
      <c r="W77" s="23"/>
      <c r="X77" s="24"/>
      <c r="Y77" s="39"/>
      <c r="Z77" s="50"/>
      <c r="AA77" s="50"/>
      <c r="AB77" s="56"/>
      <c r="AC77" s="50"/>
      <c r="AD77" s="53"/>
      <c r="AE77" s="27"/>
      <c r="AF77" s="27"/>
      <c r="AG77" s="27"/>
      <c r="AH77" s="50"/>
      <c r="AI77" s="56"/>
      <c r="AJ77" s="56"/>
      <c r="AK77" s="56"/>
      <c r="AL77" s="50"/>
      <c r="AM77" s="56"/>
      <c r="AN77" s="50"/>
      <c r="AO77" s="56"/>
      <c r="AP77" s="44"/>
      <c r="AQ77" s="50"/>
      <c r="AR77" s="41"/>
      <c r="AS77" s="41"/>
      <c r="AT77" s="41"/>
      <c r="AU77" s="41"/>
      <c r="AV77" s="50"/>
      <c r="AW77" s="50"/>
      <c r="AX77" s="50"/>
      <c r="AY77" s="50"/>
      <c r="AZ77" s="50"/>
      <c r="BA77" s="50"/>
      <c r="BB77" s="50"/>
      <c r="BC77" s="50"/>
      <c r="BD77" s="50"/>
      <c r="BE77" s="47"/>
      <c r="BF77" s="50"/>
      <c r="BG77" s="47"/>
      <c r="BH77" s="50"/>
      <c r="BI77" s="75"/>
      <c r="BJ77" s="41"/>
      <c r="BK77" s="41"/>
      <c r="BL77" s="41"/>
      <c r="BM77" s="41"/>
      <c r="BN77" s="27"/>
      <c r="BO77" s="26"/>
      <c r="BP77" s="27"/>
      <c r="BQ77" s="26"/>
    </row>
    <row r="78" spans="1:69" s="8" customFormat="1" x14ac:dyDescent="0.25">
      <c r="A78" s="67"/>
      <c r="B78" s="70"/>
      <c r="C78" s="50"/>
      <c r="D78" s="50"/>
      <c r="E78" s="50"/>
      <c r="F78" s="44"/>
      <c r="G78" s="61"/>
      <c r="H78" s="61"/>
      <c r="I78" s="61"/>
      <c r="J78" s="61"/>
      <c r="K78" s="61"/>
      <c r="L78" s="64"/>
      <c r="M78" s="41"/>
      <c r="N78" s="41"/>
      <c r="O78" s="41"/>
      <c r="P78" s="41"/>
      <c r="Q78" s="50"/>
      <c r="R78" s="50"/>
      <c r="S78" s="50"/>
      <c r="T78" s="50"/>
      <c r="U78" s="53"/>
      <c r="V78" s="53"/>
      <c r="W78" s="23"/>
      <c r="X78" s="24"/>
      <c r="Y78" s="39"/>
      <c r="Z78" s="50"/>
      <c r="AA78" s="50"/>
      <c r="AB78" s="56"/>
      <c r="AC78" s="50"/>
      <c r="AD78" s="53"/>
      <c r="AE78" s="27"/>
      <c r="AF78" s="27"/>
      <c r="AG78" s="27"/>
      <c r="AH78" s="50"/>
      <c r="AI78" s="56"/>
      <c r="AJ78" s="56"/>
      <c r="AK78" s="56"/>
      <c r="AL78" s="50"/>
      <c r="AM78" s="56"/>
      <c r="AN78" s="50"/>
      <c r="AO78" s="56"/>
      <c r="AP78" s="44"/>
      <c r="AQ78" s="50"/>
      <c r="AR78" s="41"/>
      <c r="AS78" s="41"/>
      <c r="AT78" s="41"/>
      <c r="AU78" s="41"/>
      <c r="AV78" s="50"/>
      <c r="AW78" s="50"/>
      <c r="AX78" s="50"/>
      <c r="AY78" s="50"/>
      <c r="AZ78" s="50"/>
      <c r="BA78" s="50"/>
      <c r="BB78" s="50"/>
      <c r="BC78" s="50"/>
      <c r="BD78" s="50"/>
      <c r="BE78" s="47"/>
      <c r="BF78" s="50"/>
      <c r="BG78" s="47"/>
      <c r="BH78" s="50"/>
      <c r="BI78" s="75"/>
      <c r="BJ78" s="41"/>
      <c r="BK78" s="41"/>
      <c r="BL78" s="41"/>
      <c r="BM78" s="41"/>
      <c r="BN78" s="27"/>
      <c r="BO78" s="26"/>
      <c r="BP78" s="27"/>
      <c r="BQ78" s="26"/>
    </row>
    <row r="79" spans="1:69" s="8" customFormat="1" x14ac:dyDescent="0.25">
      <c r="A79" s="68"/>
      <c r="B79" s="71"/>
      <c r="C79" s="51"/>
      <c r="D79" s="51"/>
      <c r="E79" s="51"/>
      <c r="F79" s="45"/>
      <c r="G79" s="62"/>
      <c r="H79" s="62"/>
      <c r="I79" s="62"/>
      <c r="J79" s="62"/>
      <c r="K79" s="62"/>
      <c r="L79" s="65"/>
      <c r="M79" s="42"/>
      <c r="N79" s="42"/>
      <c r="O79" s="42"/>
      <c r="P79" s="42"/>
      <c r="Q79" s="51"/>
      <c r="R79" s="51"/>
      <c r="S79" s="51"/>
      <c r="T79" s="51"/>
      <c r="U79" s="54"/>
      <c r="V79" s="54"/>
      <c r="W79" s="23"/>
      <c r="X79" s="24"/>
      <c r="Y79" s="39"/>
      <c r="Z79" s="51"/>
      <c r="AA79" s="51"/>
      <c r="AB79" s="57"/>
      <c r="AC79" s="51"/>
      <c r="AD79" s="54"/>
      <c r="AE79" s="27"/>
      <c r="AF79" s="27"/>
      <c r="AG79" s="27"/>
      <c r="AH79" s="51"/>
      <c r="AI79" s="57"/>
      <c r="AJ79" s="57"/>
      <c r="AK79" s="57"/>
      <c r="AL79" s="51"/>
      <c r="AM79" s="57"/>
      <c r="AN79" s="51"/>
      <c r="AO79" s="57"/>
      <c r="AP79" s="45"/>
      <c r="AQ79" s="51"/>
      <c r="AR79" s="42"/>
      <c r="AS79" s="42"/>
      <c r="AT79" s="42"/>
      <c r="AU79" s="42"/>
      <c r="AV79" s="51"/>
      <c r="AW79" s="51"/>
      <c r="AX79" s="51"/>
      <c r="AY79" s="51"/>
      <c r="AZ79" s="51"/>
      <c r="BA79" s="51"/>
      <c r="BB79" s="51"/>
      <c r="BC79" s="51"/>
      <c r="BD79" s="51"/>
      <c r="BE79" s="48"/>
      <c r="BF79" s="51"/>
      <c r="BG79" s="48"/>
      <c r="BH79" s="51"/>
      <c r="BI79" s="76"/>
      <c r="BJ79" s="42"/>
      <c r="BK79" s="42"/>
      <c r="BL79" s="42"/>
      <c r="BM79" s="42"/>
      <c r="BN79" s="27"/>
      <c r="BO79" s="26"/>
      <c r="BP79" s="27"/>
      <c r="BQ79" s="26"/>
    </row>
    <row r="80" spans="1:69" x14ac:dyDescent="0.25">
      <c r="Q80" s="1"/>
      <c r="R80" s="1"/>
      <c r="S80" s="1"/>
      <c r="T80" s="1"/>
      <c r="W80" s="1"/>
      <c r="X80" s="1"/>
      <c r="Y80" s="1"/>
      <c r="Z80" s="1"/>
      <c r="AA80" s="1"/>
    </row>
    <row r="81" spans="17:27" x14ac:dyDescent="0.25">
      <c r="Q81" s="1"/>
      <c r="R81" s="1"/>
      <c r="S81" s="1"/>
      <c r="T81" s="1"/>
      <c r="W81" s="1"/>
      <c r="X81" s="1"/>
      <c r="Y81" s="1"/>
      <c r="Z81" s="1"/>
      <c r="AA81" s="1"/>
    </row>
    <row r="82" spans="17:27" x14ac:dyDescent="0.25">
      <c r="Q82" s="1"/>
      <c r="R82" s="1"/>
      <c r="S82" s="1"/>
      <c r="T82" s="1"/>
      <c r="W82" s="1"/>
      <c r="X82" s="1"/>
      <c r="Y82" s="1"/>
      <c r="Z82" s="1"/>
      <c r="AA82" s="1"/>
    </row>
    <row r="83" spans="17:27" x14ac:dyDescent="0.25">
      <c r="Q83" s="1"/>
      <c r="R83" s="1"/>
      <c r="S83" s="1"/>
      <c r="T83" s="1"/>
      <c r="W83" s="1"/>
      <c r="X83" s="1"/>
      <c r="Y83" s="1"/>
      <c r="Z83" s="1"/>
      <c r="AA83" s="1"/>
    </row>
    <row r="84" spans="17:27" x14ac:dyDescent="0.25">
      <c r="Q84" s="1"/>
      <c r="R84" s="1"/>
      <c r="S84" s="1"/>
      <c r="T84" s="1"/>
      <c r="W84" s="1"/>
      <c r="X84" s="1"/>
      <c r="Y84" s="1"/>
      <c r="Z84" s="1"/>
      <c r="AA84" s="1"/>
    </row>
    <row r="85" spans="17:27" x14ac:dyDescent="0.25">
      <c r="Q85" s="1"/>
      <c r="R85" s="1"/>
      <c r="S85" s="1"/>
      <c r="T85" s="1"/>
      <c r="W85" s="1"/>
      <c r="X85" s="1"/>
      <c r="Y85" s="1"/>
      <c r="Z85" s="1"/>
      <c r="AA85" s="1"/>
    </row>
    <row r="86" spans="17:27" x14ac:dyDescent="0.25">
      <c r="Q86" s="1"/>
      <c r="R86" s="1"/>
      <c r="S86" s="1"/>
      <c r="T86" s="1"/>
      <c r="W86" s="1"/>
      <c r="X86" s="1"/>
      <c r="Y86" s="1"/>
      <c r="Z86" s="1"/>
      <c r="AA86" s="1"/>
    </row>
    <row r="87" spans="17:27" x14ac:dyDescent="0.25">
      <c r="Q87" s="1"/>
      <c r="R87" s="1"/>
      <c r="S87" s="1"/>
      <c r="T87" s="1"/>
      <c r="W87" s="1"/>
      <c r="X87" s="1"/>
      <c r="Y87" s="1"/>
      <c r="Z87" s="1"/>
      <c r="AA87" s="1"/>
    </row>
    <row r="88" spans="17:27" x14ac:dyDescent="0.25">
      <c r="Q88" s="1"/>
      <c r="R88" s="1"/>
      <c r="S88" s="1"/>
      <c r="T88" s="1"/>
      <c r="W88" s="1"/>
      <c r="X88" s="1"/>
      <c r="Y88" s="1"/>
      <c r="Z88" s="1"/>
      <c r="AA88" s="1"/>
    </row>
    <row r="89" spans="17:27" x14ac:dyDescent="0.25">
      <c r="Q89" s="1"/>
      <c r="R89" s="1"/>
      <c r="S89" s="1"/>
      <c r="T89" s="1"/>
      <c r="W89" s="1"/>
      <c r="X89" s="1"/>
      <c r="Y89" s="1"/>
      <c r="Z89" s="1"/>
      <c r="AA89" s="1"/>
    </row>
    <row r="90" spans="17:27" x14ac:dyDescent="0.25">
      <c r="Q90" s="1"/>
      <c r="R90" s="1"/>
      <c r="S90" s="1"/>
      <c r="T90" s="1"/>
      <c r="W90" s="1"/>
      <c r="X90" s="1"/>
      <c r="Y90" s="1"/>
      <c r="Z90" s="1"/>
      <c r="AA90" s="1"/>
    </row>
    <row r="91" spans="17:27" x14ac:dyDescent="0.25">
      <c r="Q91" s="1"/>
      <c r="R91" s="1"/>
      <c r="S91" s="1"/>
      <c r="T91" s="1"/>
      <c r="W91" s="1"/>
      <c r="X91" s="1"/>
      <c r="Y91" s="1"/>
      <c r="Z91" s="1"/>
      <c r="AA91" s="1"/>
    </row>
    <row r="92" spans="17:27" x14ac:dyDescent="0.25">
      <c r="Q92" s="1"/>
      <c r="R92" s="1"/>
      <c r="S92" s="1"/>
      <c r="T92" s="1"/>
      <c r="W92" s="1"/>
      <c r="X92" s="1"/>
      <c r="Y92" s="1"/>
      <c r="Z92" s="1"/>
      <c r="AA92" s="1"/>
    </row>
    <row r="93" spans="17:27" x14ac:dyDescent="0.25">
      <c r="Q93" s="1"/>
      <c r="R93" s="1"/>
      <c r="S93" s="1"/>
      <c r="T93" s="1"/>
      <c r="W93" s="1"/>
      <c r="X93" s="1"/>
      <c r="Y93" s="1"/>
      <c r="Z93" s="1"/>
      <c r="AA93" s="1"/>
    </row>
    <row r="94" spans="17:27" x14ac:dyDescent="0.25">
      <c r="Q94" s="1"/>
      <c r="R94" s="1"/>
      <c r="S94" s="1"/>
      <c r="T94" s="1"/>
      <c r="W94" s="1"/>
      <c r="X94" s="1"/>
      <c r="Y94" s="1"/>
      <c r="Z94" s="1"/>
      <c r="AA94" s="1"/>
    </row>
    <row r="95" spans="17:27" x14ac:dyDescent="0.25">
      <c r="Q95" s="1"/>
      <c r="R95" s="1"/>
      <c r="S95" s="1"/>
      <c r="T95" s="1"/>
      <c r="W95" s="1"/>
      <c r="X95" s="1"/>
      <c r="Y95" s="1"/>
      <c r="Z95" s="1"/>
      <c r="AA95" s="1"/>
    </row>
    <row r="96" spans="17:27" x14ac:dyDescent="0.25">
      <c r="Q96" s="1"/>
      <c r="R96" s="1"/>
      <c r="S96" s="1"/>
      <c r="T96" s="1"/>
      <c r="W96" s="1"/>
      <c r="X96" s="1"/>
      <c r="Y96" s="1"/>
      <c r="Z96" s="1"/>
      <c r="AA96" s="1"/>
    </row>
    <row r="97" spans="17:27" x14ac:dyDescent="0.25">
      <c r="Q97" s="1"/>
      <c r="R97" s="1"/>
      <c r="S97" s="1"/>
      <c r="T97" s="1"/>
      <c r="W97" s="1"/>
      <c r="X97" s="1"/>
      <c r="Y97" s="1"/>
      <c r="Z97" s="1"/>
      <c r="AA97" s="1"/>
    </row>
    <row r="98" spans="17:27" x14ac:dyDescent="0.25">
      <c r="Q98" s="1"/>
      <c r="R98" s="1"/>
      <c r="S98" s="1"/>
      <c r="T98" s="1"/>
      <c r="W98" s="1"/>
      <c r="X98" s="1"/>
      <c r="Y98" s="1"/>
      <c r="Z98" s="1"/>
      <c r="AA98" s="1"/>
    </row>
    <row r="99" spans="17:27" x14ac:dyDescent="0.25">
      <c r="Q99" s="1"/>
      <c r="R99" s="1"/>
      <c r="S99" s="1"/>
      <c r="T99" s="1"/>
      <c r="W99" s="1"/>
      <c r="X99" s="1"/>
      <c r="Y99" s="1"/>
      <c r="Z99" s="1"/>
      <c r="AA99" s="1"/>
    </row>
    <row r="100" spans="17:27" x14ac:dyDescent="0.25">
      <c r="Q100" s="1"/>
      <c r="R100" s="1"/>
      <c r="S100" s="1"/>
      <c r="T100" s="1"/>
      <c r="W100" s="1"/>
      <c r="X100" s="1"/>
      <c r="Y100" s="1"/>
      <c r="Z100" s="1"/>
      <c r="AA100" s="1"/>
    </row>
    <row r="101" spans="17:27" x14ac:dyDescent="0.25">
      <c r="Q101" s="1"/>
      <c r="R101" s="1"/>
      <c r="S101" s="1"/>
      <c r="T101" s="1"/>
      <c r="W101" s="1"/>
      <c r="X101" s="1"/>
      <c r="Y101" s="1"/>
      <c r="Z101" s="1"/>
      <c r="AA101" s="1"/>
    </row>
    <row r="102" spans="17:27" x14ac:dyDescent="0.25">
      <c r="Q102" s="1"/>
      <c r="R102" s="1"/>
      <c r="S102" s="1"/>
      <c r="T102" s="1"/>
      <c r="W102" s="1"/>
      <c r="X102" s="1"/>
      <c r="Y102" s="1"/>
      <c r="Z102" s="1"/>
      <c r="AA102" s="1"/>
    </row>
    <row r="103" spans="17:27" x14ac:dyDescent="0.25">
      <c r="Q103" s="1"/>
      <c r="R103" s="1"/>
      <c r="S103" s="1"/>
      <c r="T103" s="1"/>
      <c r="W103" s="1"/>
      <c r="X103" s="1"/>
      <c r="Y103" s="1"/>
      <c r="Z103" s="1"/>
      <c r="AA103" s="1"/>
    </row>
    <row r="104" spans="17:27" x14ac:dyDescent="0.25">
      <c r="Q104" s="1"/>
      <c r="R104" s="1"/>
      <c r="S104" s="1"/>
      <c r="T104" s="1"/>
      <c r="W104" s="1"/>
      <c r="X104" s="1"/>
      <c r="Y104" s="1"/>
      <c r="Z104" s="1"/>
      <c r="AA104" s="1"/>
    </row>
    <row r="105" spans="17:27" x14ac:dyDescent="0.25">
      <c r="Q105" s="1"/>
      <c r="R105" s="1"/>
      <c r="S105" s="1"/>
      <c r="T105" s="1"/>
      <c r="W105" s="1"/>
      <c r="X105" s="1"/>
      <c r="Y105" s="1"/>
      <c r="Z105" s="1"/>
      <c r="AA105" s="1"/>
    </row>
    <row r="106" spans="17:27" x14ac:dyDescent="0.25">
      <c r="Q106" s="1"/>
      <c r="R106" s="1"/>
      <c r="S106" s="1"/>
      <c r="T106" s="1"/>
      <c r="W106" s="1"/>
      <c r="X106" s="1"/>
      <c r="Y106" s="1"/>
      <c r="Z106" s="1"/>
      <c r="AA106" s="1"/>
    </row>
    <row r="107" spans="17:27" x14ac:dyDescent="0.25">
      <c r="Q107" s="1"/>
      <c r="R107" s="1"/>
      <c r="S107" s="1"/>
      <c r="T107" s="1"/>
      <c r="W107" s="1"/>
      <c r="X107" s="1"/>
      <c r="Y107" s="1"/>
      <c r="Z107" s="1"/>
      <c r="AA107" s="1"/>
    </row>
    <row r="108" spans="17:27" x14ac:dyDescent="0.25">
      <c r="Q108" s="1"/>
      <c r="R108" s="1"/>
      <c r="S108" s="1"/>
      <c r="T108" s="1"/>
      <c r="W108" s="1"/>
      <c r="X108" s="1"/>
      <c r="Y108" s="1"/>
      <c r="Z108" s="1"/>
      <c r="AA108" s="1"/>
    </row>
    <row r="109" spans="17:27" x14ac:dyDescent="0.25">
      <c r="Q109" s="1"/>
      <c r="R109" s="1"/>
      <c r="S109" s="1"/>
      <c r="T109" s="1"/>
      <c r="W109" s="1"/>
      <c r="X109" s="1"/>
      <c r="Y109" s="1"/>
      <c r="Z109" s="1"/>
      <c r="AA109" s="1"/>
    </row>
    <row r="110" spans="17:27" x14ac:dyDescent="0.25">
      <c r="Q110" s="1"/>
      <c r="R110" s="1"/>
      <c r="S110" s="1"/>
      <c r="T110" s="1"/>
      <c r="W110" s="1"/>
      <c r="X110" s="1"/>
      <c r="Y110" s="1"/>
      <c r="Z110" s="1"/>
      <c r="AA110" s="1"/>
    </row>
    <row r="111" spans="17:27" x14ac:dyDescent="0.25">
      <c r="Q111" s="1"/>
      <c r="R111" s="1"/>
      <c r="S111" s="1"/>
      <c r="T111" s="1"/>
      <c r="W111" s="1"/>
      <c r="X111" s="1"/>
      <c r="Y111" s="1"/>
      <c r="Z111" s="1"/>
      <c r="AA111" s="1"/>
    </row>
    <row r="112" spans="17:27" x14ac:dyDescent="0.25">
      <c r="Q112" s="1"/>
      <c r="R112" s="1"/>
      <c r="S112" s="1"/>
      <c r="T112" s="1"/>
      <c r="W112" s="1"/>
      <c r="X112" s="1"/>
      <c r="Y112" s="1"/>
      <c r="Z112" s="1"/>
      <c r="AA112" s="1"/>
    </row>
    <row r="113" spans="17:27" x14ac:dyDescent="0.25">
      <c r="Q113" s="1"/>
      <c r="R113" s="1"/>
      <c r="S113" s="1"/>
      <c r="T113" s="1"/>
      <c r="W113" s="1"/>
      <c r="X113" s="1"/>
      <c r="Y113" s="1"/>
      <c r="Z113" s="1"/>
      <c r="AA113" s="1"/>
    </row>
    <row r="114" spans="17:27" x14ac:dyDescent="0.25">
      <c r="Q114" s="1"/>
      <c r="R114" s="1"/>
      <c r="S114" s="1"/>
      <c r="T114" s="1"/>
      <c r="W114" s="1"/>
      <c r="X114" s="1"/>
      <c r="Y114" s="1"/>
      <c r="Z114" s="1"/>
      <c r="AA114" s="1"/>
    </row>
    <row r="115" spans="17:27" x14ac:dyDescent="0.25">
      <c r="Q115" s="1"/>
      <c r="R115" s="1"/>
      <c r="S115" s="1"/>
      <c r="T115" s="1"/>
      <c r="W115" s="1"/>
      <c r="X115" s="1"/>
      <c r="Y115" s="1"/>
      <c r="Z115" s="1"/>
      <c r="AA115" s="1"/>
    </row>
    <row r="116" spans="17:27" x14ac:dyDescent="0.25">
      <c r="Q116" s="1"/>
      <c r="R116" s="1"/>
      <c r="S116" s="1"/>
      <c r="T116" s="1"/>
      <c r="W116" s="1"/>
      <c r="X116" s="1"/>
      <c r="Y116" s="1"/>
      <c r="Z116" s="1"/>
      <c r="AA116" s="1"/>
    </row>
    <row r="117" spans="17:27" x14ac:dyDescent="0.25">
      <c r="Q117" s="1"/>
      <c r="R117" s="1"/>
      <c r="S117" s="1"/>
      <c r="T117" s="1"/>
      <c r="W117" s="1"/>
      <c r="X117" s="1"/>
      <c r="Y117" s="1"/>
      <c r="Z117" s="1"/>
      <c r="AA117" s="1"/>
    </row>
    <row r="118" spans="17:27" x14ac:dyDescent="0.25">
      <c r="Q118" s="1"/>
      <c r="R118" s="1"/>
      <c r="S118" s="1"/>
      <c r="T118" s="1"/>
      <c r="W118" s="1"/>
      <c r="X118" s="1"/>
      <c r="Y118" s="1"/>
      <c r="Z118" s="1"/>
      <c r="AA118" s="1"/>
    </row>
    <row r="119" spans="17:27" x14ac:dyDescent="0.25">
      <c r="Q119" s="1"/>
      <c r="R119" s="1"/>
      <c r="S119" s="1"/>
      <c r="T119" s="1"/>
      <c r="W119" s="1"/>
      <c r="X119" s="1"/>
      <c r="Y119" s="1"/>
      <c r="Z119" s="1"/>
      <c r="AA119" s="1"/>
    </row>
    <row r="120" spans="17:27" x14ac:dyDescent="0.25">
      <c r="Q120" s="1"/>
      <c r="R120" s="1"/>
      <c r="S120" s="1"/>
      <c r="T120" s="1"/>
      <c r="W120" s="1"/>
      <c r="X120" s="1"/>
      <c r="Y120" s="1"/>
      <c r="Z120" s="1"/>
      <c r="AA120" s="1"/>
    </row>
    <row r="121" spans="17:27" x14ac:dyDescent="0.25">
      <c r="Q121" s="1"/>
      <c r="R121" s="1"/>
      <c r="S121" s="1"/>
      <c r="T121" s="1"/>
      <c r="W121" s="1"/>
      <c r="X121" s="1"/>
      <c r="Y121" s="1"/>
      <c r="Z121" s="1"/>
      <c r="AA121" s="1"/>
    </row>
    <row r="122" spans="17:27" x14ac:dyDescent="0.25">
      <c r="Q122" s="1"/>
      <c r="R122" s="1"/>
      <c r="S122" s="1"/>
      <c r="T122" s="1"/>
      <c r="W122" s="1"/>
      <c r="X122" s="1"/>
      <c r="Y122" s="1"/>
      <c r="Z122" s="1"/>
      <c r="AA122" s="1"/>
    </row>
    <row r="123" spans="17:27" x14ac:dyDescent="0.25">
      <c r="Q123" s="1"/>
      <c r="R123" s="1"/>
      <c r="S123" s="1"/>
      <c r="T123" s="1"/>
      <c r="W123" s="1"/>
      <c r="X123" s="1"/>
      <c r="Y123" s="1"/>
      <c r="Z123" s="1"/>
      <c r="AA123" s="1"/>
    </row>
    <row r="124" spans="17:27" x14ac:dyDescent="0.25">
      <c r="Q124" s="1"/>
      <c r="R124" s="1"/>
      <c r="S124" s="1"/>
      <c r="T124" s="1"/>
      <c r="W124" s="1"/>
      <c r="X124" s="1"/>
      <c r="Y124" s="1"/>
      <c r="Z124" s="1"/>
      <c r="AA124" s="1"/>
    </row>
    <row r="125" spans="17:27" x14ac:dyDescent="0.25">
      <c r="Q125" s="1"/>
      <c r="R125" s="1"/>
      <c r="S125" s="1"/>
      <c r="T125" s="1"/>
      <c r="W125" s="1"/>
      <c r="X125" s="1"/>
      <c r="Y125" s="1"/>
      <c r="Z125" s="1"/>
      <c r="AA125" s="1"/>
    </row>
    <row r="126" spans="17:27" x14ac:dyDescent="0.25">
      <c r="Q126" s="1"/>
      <c r="R126" s="1"/>
      <c r="S126" s="1"/>
      <c r="T126" s="1"/>
      <c r="W126" s="1"/>
      <c r="X126" s="1"/>
      <c r="Y126" s="1"/>
      <c r="Z126" s="1"/>
      <c r="AA126" s="1"/>
    </row>
    <row r="127" spans="17:27" x14ac:dyDescent="0.25">
      <c r="Q127" s="1"/>
      <c r="R127" s="1"/>
      <c r="S127" s="1"/>
      <c r="T127" s="1"/>
      <c r="W127" s="1"/>
      <c r="X127" s="1"/>
      <c r="Y127" s="1"/>
      <c r="Z127" s="1"/>
      <c r="AA127" s="1"/>
    </row>
    <row r="128" spans="17:27" x14ac:dyDescent="0.25">
      <c r="Q128" s="1"/>
      <c r="R128" s="1"/>
      <c r="S128" s="1"/>
      <c r="T128" s="1"/>
      <c r="W128" s="1"/>
      <c r="X128" s="1"/>
      <c r="Y128" s="1"/>
      <c r="Z128" s="1"/>
      <c r="AA128" s="1"/>
    </row>
    <row r="129" spans="17:27" x14ac:dyDescent="0.25">
      <c r="Q129" s="1"/>
      <c r="R129" s="1"/>
      <c r="S129" s="1"/>
      <c r="T129" s="1"/>
      <c r="W129" s="1"/>
      <c r="X129" s="1"/>
      <c r="Y129" s="1"/>
      <c r="Z129" s="1"/>
      <c r="AA129" s="1"/>
    </row>
    <row r="130" spans="17:27" x14ac:dyDescent="0.25">
      <c r="Q130" s="1"/>
      <c r="R130" s="1"/>
      <c r="S130" s="1"/>
      <c r="T130" s="1"/>
      <c r="W130" s="1"/>
      <c r="X130" s="1"/>
      <c r="Y130" s="1"/>
      <c r="Z130" s="1"/>
      <c r="AA130" s="1"/>
    </row>
    <row r="131" spans="17:27" x14ac:dyDescent="0.25">
      <c r="Q131" s="1"/>
      <c r="R131" s="1"/>
      <c r="S131" s="1"/>
      <c r="T131" s="1"/>
      <c r="W131" s="1"/>
      <c r="X131" s="1"/>
      <c r="Y131" s="1"/>
      <c r="Z131" s="1"/>
      <c r="AA131" s="1"/>
    </row>
    <row r="132" spans="17:27" x14ac:dyDescent="0.25">
      <c r="Q132" s="1"/>
      <c r="R132" s="1"/>
      <c r="S132" s="1"/>
      <c r="T132" s="1"/>
      <c r="W132" s="1"/>
      <c r="X132" s="1"/>
      <c r="Y132" s="1"/>
      <c r="Z132" s="1"/>
      <c r="AA132" s="1"/>
    </row>
    <row r="133" spans="17:27" x14ac:dyDescent="0.25">
      <c r="Q133" s="1"/>
      <c r="R133" s="1"/>
      <c r="S133" s="1"/>
      <c r="T133" s="1"/>
      <c r="W133" s="1"/>
      <c r="X133" s="1"/>
      <c r="Y133" s="1"/>
      <c r="Z133" s="1"/>
      <c r="AA133" s="1"/>
    </row>
    <row r="134" spans="17:27" x14ac:dyDescent="0.25">
      <c r="Q134" s="1"/>
      <c r="R134" s="1"/>
      <c r="S134" s="1"/>
      <c r="T134" s="1"/>
      <c r="W134" s="1"/>
      <c r="X134" s="1"/>
      <c r="Y134" s="1"/>
      <c r="Z134" s="1"/>
      <c r="AA134" s="1"/>
    </row>
    <row r="135" spans="17:27" x14ac:dyDescent="0.25">
      <c r="Q135" s="1"/>
      <c r="R135" s="1"/>
      <c r="S135" s="1"/>
      <c r="T135" s="1"/>
      <c r="W135" s="1"/>
      <c r="X135" s="1"/>
      <c r="Y135" s="1"/>
      <c r="Z135" s="1"/>
      <c r="AA135" s="1"/>
    </row>
    <row r="136" spans="17:27" x14ac:dyDescent="0.25">
      <c r="Q136" s="1"/>
      <c r="R136" s="1"/>
      <c r="S136" s="1"/>
      <c r="T136" s="1"/>
      <c r="W136" s="1"/>
      <c r="X136" s="1"/>
      <c r="Y136" s="1"/>
      <c r="Z136" s="1"/>
      <c r="AA136" s="1"/>
    </row>
    <row r="137" spans="17:27" x14ac:dyDescent="0.25">
      <c r="Q137" s="1"/>
      <c r="R137" s="1"/>
      <c r="S137" s="1"/>
      <c r="T137" s="1"/>
      <c r="W137" s="1"/>
      <c r="X137" s="1"/>
      <c r="Y137" s="1"/>
      <c r="Z137" s="1"/>
      <c r="AA137" s="1"/>
    </row>
    <row r="138" spans="17:27" x14ac:dyDescent="0.25">
      <c r="Q138" s="1"/>
      <c r="R138" s="1"/>
      <c r="S138" s="1"/>
      <c r="T138" s="1"/>
      <c r="W138" s="1"/>
      <c r="X138" s="1"/>
      <c r="Y138" s="1"/>
      <c r="Z138" s="1"/>
      <c r="AA138" s="1"/>
    </row>
    <row r="139" spans="17:27" x14ac:dyDescent="0.25">
      <c r="Q139" s="1"/>
      <c r="R139" s="1"/>
      <c r="S139" s="1"/>
      <c r="T139" s="1"/>
      <c r="W139" s="1"/>
      <c r="X139" s="1"/>
      <c r="Y139" s="1"/>
      <c r="Z139" s="1"/>
      <c r="AA139" s="1"/>
    </row>
    <row r="140" spans="17:27" x14ac:dyDescent="0.25">
      <c r="Q140" s="1"/>
      <c r="R140" s="1"/>
      <c r="S140" s="1"/>
      <c r="T140" s="1"/>
      <c r="W140" s="1"/>
      <c r="X140" s="1"/>
      <c r="Y140" s="1"/>
      <c r="Z140" s="1"/>
      <c r="AA140" s="1"/>
    </row>
    <row r="141" spans="17:27" x14ac:dyDescent="0.25">
      <c r="Q141" s="1"/>
      <c r="R141" s="1"/>
      <c r="S141" s="1"/>
      <c r="T141" s="1"/>
      <c r="W141" s="1"/>
      <c r="X141" s="1"/>
      <c r="Y141" s="1"/>
      <c r="Z141" s="1"/>
      <c r="AA141" s="1"/>
    </row>
    <row r="142" spans="17:27" x14ac:dyDescent="0.25">
      <c r="Q142" s="1"/>
      <c r="R142" s="1"/>
      <c r="S142" s="1"/>
      <c r="T142" s="1"/>
      <c r="W142" s="1"/>
      <c r="X142" s="1"/>
      <c r="Y142" s="1"/>
      <c r="Z142" s="1"/>
      <c r="AA142" s="1"/>
    </row>
    <row r="143" spans="17:27" x14ac:dyDescent="0.25">
      <c r="Q143" s="1"/>
      <c r="R143" s="1"/>
      <c r="S143" s="1"/>
      <c r="T143" s="1"/>
      <c r="W143" s="1"/>
      <c r="X143" s="1"/>
      <c r="Y143" s="1"/>
      <c r="Z143" s="1"/>
      <c r="AA143" s="1"/>
    </row>
    <row r="144" spans="17:27" x14ac:dyDescent="0.25">
      <c r="Q144" s="1"/>
      <c r="R144" s="1"/>
      <c r="S144" s="1"/>
      <c r="T144" s="1"/>
      <c r="W144" s="1"/>
      <c r="X144" s="1"/>
      <c r="Y144" s="1"/>
      <c r="Z144" s="1"/>
      <c r="AA144" s="1"/>
    </row>
    <row r="145" spans="17:27" x14ac:dyDescent="0.25">
      <c r="Q145" s="1"/>
      <c r="R145" s="1"/>
      <c r="S145" s="1"/>
      <c r="T145" s="1"/>
      <c r="W145" s="1"/>
      <c r="X145" s="1"/>
      <c r="Y145" s="1"/>
      <c r="Z145" s="1"/>
      <c r="AA145" s="1"/>
    </row>
    <row r="146" spans="17:27" x14ac:dyDescent="0.25">
      <c r="Q146" s="1"/>
      <c r="R146" s="1"/>
      <c r="S146" s="1"/>
      <c r="T146" s="1"/>
      <c r="W146" s="1"/>
      <c r="X146" s="1"/>
      <c r="Y146" s="1"/>
      <c r="Z146" s="1"/>
      <c r="AA146" s="1"/>
    </row>
    <row r="147" spans="17:27" x14ac:dyDescent="0.25">
      <c r="Q147" s="1"/>
      <c r="R147" s="1"/>
      <c r="S147" s="1"/>
      <c r="T147" s="1"/>
      <c r="W147" s="1"/>
      <c r="X147" s="1"/>
      <c r="Y147" s="1"/>
      <c r="Z147" s="1"/>
      <c r="AA147" s="1"/>
    </row>
    <row r="148" spans="17:27" x14ac:dyDescent="0.25">
      <c r="Q148" s="1"/>
      <c r="R148" s="1"/>
      <c r="S148" s="1"/>
      <c r="T148" s="1"/>
      <c r="W148" s="1"/>
      <c r="X148" s="1"/>
      <c r="Y148" s="1"/>
      <c r="Z148" s="1"/>
      <c r="AA148" s="1"/>
    </row>
    <row r="149" spans="17:27" x14ac:dyDescent="0.25">
      <c r="Q149" s="1"/>
      <c r="R149" s="1"/>
      <c r="S149" s="1"/>
      <c r="T149" s="1"/>
      <c r="W149" s="1"/>
      <c r="X149" s="1"/>
      <c r="Y149" s="1"/>
      <c r="Z149" s="1"/>
      <c r="AA149" s="1"/>
    </row>
    <row r="150" spans="17:27" x14ac:dyDescent="0.25">
      <c r="Q150" s="1"/>
      <c r="R150" s="1"/>
      <c r="S150" s="1"/>
      <c r="T150" s="1"/>
      <c r="W150" s="1"/>
      <c r="X150" s="1"/>
      <c r="Y150" s="1"/>
      <c r="Z150" s="1"/>
      <c r="AA150" s="1"/>
    </row>
    <row r="151" spans="17:27" x14ac:dyDescent="0.25">
      <c r="Q151" s="1"/>
      <c r="R151" s="1"/>
      <c r="S151" s="1"/>
      <c r="T151" s="1"/>
      <c r="W151" s="1"/>
      <c r="X151" s="1"/>
      <c r="Y151" s="1"/>
      <c r="Z151" s="1"/>
      <c r="AA151" s="1"/>
    </row>
    <row r="152" spans="17:27" x14ac:dyDescent="0.25">
      <c r="Q152" s="1"/>
      <c r="R152" s="1"/>
      <c r="S152" s="1"/>
      <c r="T152" s="1"/>
      <c r="W152" s="1"/>
      <c r="X152" s="1"/>
      <c r="Y152" s="1"/>
      <c r="Z152" s="1"/>
      <c r="AA152" s="1"/>
    </row>
    <row r="153" spans="17:27" x14ac:dyDescent="0.25">
      <c r="Q153" s="1"/>
      <c r="R153" s="1"/>
      <c r="S153" s="1"/>
      <c r="T153" s="1"/>
      <c r="W153" s="1"/>
      <c r="X153" s="1"/>
      <c r="Y153" s="1"/>
      <c r="Z153" s="1"/>
      <c r="AA153" s="1"/>
    </row>
    <row r="154" spans="17:27" x14ac:dyDescent="0.25">
      <c r="Q154" s="1"/>
      <c r="R154" s="1"/>
      <c r="S154" s="1"/>
      <c r="T154" s="1"/>
      <c r="W154" s="1"/>
      <c r="X154" s="1"/>
      <c r="Y154" s="1"/>
      <c r="Z154" s="1"/>
      <c r="AA154" s="1"/>
    </row>
    <row r="155" spans="17:27" x14ac:dyDescent="0.25">
      <c r="Q155" s="1"/>
      <c r="R155" s="1"/>
      <c r="S155" s="1"/>
      <c r="T155" s="1"/>
      <c r="W155" s="1"/>
      <c r="X155" s="1"/>
      <c r="Y155" s="1"/>
      <c r="Z155" s="1"/>
      <c r="AA155" s="1"/>
    </row>
    <row r="156" spans="17:27" x14ac:dyDescent="0.25">
      <c r="Q156" s="1"/>
      <c r="R156" s="1"/>
      <c r="S156" s="1"/>
      <c r="T156" s="1"/>
      <c r="W156" s="1"/>
      <c r="X156" s="1"/>
      <c r="Y156" s="1"/>
      <c r="Z156" s="1"/>
      <c r="AA156" s="1"/>
    </row>
    <row r="157" spans="17:27" x14ac:dyDescent="0.25">
      <c r="Q157" s="1"/>
      <c r="R157" s="1"/>
      <c r="S157" s="1"/>
      <c r="T157" s="1"/>
      <c r="W157" s="1"/>
      <c r="X157" s="1"/>
      <c r="Y157" s="1"/>
      <c r="Z157" s="1"/>
      <c r="AA157" s="1"/>
    </row>
    <row r="158" spans="17:27" x14ac:dyDescent="0.25">
      <c r="Q158" s="1"/>
      <c r="R158" s="1"/>
      <c r="S158" s="1"/>
      <c r="T158" s="1"/>
      <c r="W158" s="1"/>
      <c r="X158" s="1"/>
      <c r="Y158" s="1"/>
      <c r="Z158" s="1"/>
      <c r="AA158" s="1"/>
    </row>
    <row r="159" spans="17:27" x14ac:dyDescent="0.25">
      <c r="Q159" s="1"/>
      <c r="R159" s="1"/>
      <c r="S159" s="1"/>
      <c r="T159" s="1"/>
      <c r="W159" s="1"/>
      <c r="X159" s="1"/>
      <c r="Y159" s="1"/>
      <c r="Z159" s="1"/>
      <c r="AA159" s="1"/>
    </row>
    <row r="160" spans="17:27" x14ac:dyDescent="0.25">
      <c r="Q160" s="1"/>
      <c r="R160" s="1"/>
      <c r="S160" s="1"/>
      <c r="T160" s="1"/>
      <c r="W160" s="1"/>
      <c r="X160" s="1"/>
      <c r="Y160" s="1"/>
      <c r="Z160" s="1"/>
      <c r="AA160" s="1"/>
    </row>
    <row r="161" spans="17:27" x14ac:dyDescent="0.25">
      <c r="Q161" s="1"/>
      <c r="R161" s="1"/>
      <c r="S161" s="1"/>
      <c r="T161" s="1"/>
      <c r="W161" s="1"/>
      <c r="X161" s="1"/>
      <c r="Y161" s="1"/>
      <c r="Z161" s="1"/>
      <c r="AA161" s="1"/>
    </row>
    <row r="162" spans="17:27" x14ac:dyDescent="0.25">
      <c r="Q162" s="1"/>
      <c r="R162" s="1"/>
      <c r="S162" s="1"/>
      <c r="T162" s="1"/>
      <c r="W162" s="1"/>
      <c r="X162" s="1"/>
      <c r="Y162" s="1"/>
      <c r="Z162" s="1"/>
      <c r="AA162" s="1"/>
    </row>
    <row r="163" spans="17:27" x14ac:dyDescent="0.25">
      <c r="Q163" s="1"/>
      <c r="R163" s="1"/>
      <c r="S163" s="1"/>
      <c r="T163" s="1"/>
      <c r="W163" s="1"/>
      <c r="X163" s="1"/>
      <c r="Y163" s="1"/>
      <c r="Z163" s="1"/>
      <c r="AA163" s="1"/>
    </row>
    <row r="164" spans="17:27" x14ac:dyDescent="0.25">
      <c r="Q164" s="1"/>
      <c r="R164" s="1"/>
      <c r="S164" s="1"/>
      <c r="T164" s="1"/>
      <c r="W164" s="1"/>
      <c r="X164" s="1"/>
      <c r="Y164" s="1"/>
      <c r="Z164" s="1"/>
      <c r="AA164" s="1"/>
    </row>
    <row r="165" spans="17:27" x14ac:dyDescent="0.25">
      <c r="Q165" s="1"/>
      <c r="R165" s="1"/>
      <c r="S165" s="1"/>
      <c r="T165" s="1"/>
      <c r="W165" s="1"/>
      <c r="X165" s="1"/>
      <c r="Y165" s="1"/>
      <c r="Z165" s="1"/>
      <c r="AA165" s="1"/>
    </row>
    <row r="166" spans="17:27" x14ac:dyDescent="0.25">
      <c r="Q166" s="1"/>
      <c r="R166" s="1"/>
      <c r="S166" s="1"/>
      <c r="T166" s="1"/>
      <c r="W166" s="1"/>
      <c r="X166" s="1"/>
      <c r="Y166" s="1"/>
      <c r="Z166" s="1"/>
      <c r="AA166" s="1"/>
    </row>
    <row r="167" spans="17:27" x14ac:dyDescent="0.25">
      <c r="Q167" s="1"/>
      <c r="R167" s="1"/>
      <c r="S167" s="1"/>
      <c r="T167" s="1"/>
      <c r="W167" s="1"/>
      <c r="X167" s="1"/>
      <c r="Y167" s="1"/>
      <c r="Z167" s="1"/>
      <c r="AA167" s="1"/>
    </row>
    <row r="168" spans="17:27" x14ac:dyDescent="0.25">
      <c r="Q168" s="1"/>
      <c r="R168" s="1"/>
      <c r="S168" s="1"/>
      <c r="T168" s="1"/>
      <c r="W168" s="1"/>
      <c r="X168" s="1"/>
      <c r="Y168" s="1"/>
      <c r="Z168" s="1"/>
      <c r="AA168" s="1"/>
    </row>
    <row r="169" spans="17:27" x14ac:dyDescent="0.25">
      <c r="Q169" s="1"/>
      <c r="R169" s="1"/>
      <c r="S169" s="1"/>
      <c r="T169" s="1"/>
      <c r="W169" s="1"/>
      <c r="X169" s="1"/>
      <c r="Y169" s="1"/>
      <c r="Z169" s="1"/>
      <c r="AA169" s="1"/>
    </row>
    <row r="170" spans="17:27" x14ac:dyDescent="0.25">
      <c r="Q170" s="1"/>
      <c r="R170" s="1"/>
      <c r="S170" s="1"/>
      <c r="T170" s="1"/>
      <c r="W170" s="1"/>
      <c r="X170" s="1"/>
      <c r="Y170" s="1"/>
      <c r="Z170" s="1"/>
      <c r="AA170" s="1"/>
    </row>
    <row r="171" spans="17:27" x14ac:dyDescent="0.25">
      <c r="Q171" s="1"/>
      <c r="R171" s="1"/>
      <c r="S171" s="1"/>
      <c r="T171" s="1"/>
      <c r="W171" s="1"/>
      <c r="X171" s="1"/>
      <c r="Y171" s="1"/>
      <c r="Z171" s="1"/>
      <c r="AA171" s="1"/>
    </row>
    <row r="172" spans="17:27" x14ac:dyDescent="0.25">
      <c r="Q172" s="1"/>
      <c r="R172" s="1"/>
      <c r="S172" s="1"/>
      <c r="T172" s="1"/>
      <c r="W172" s="1"/>
      <c r="X172" s="1"/>
      <c r="Y172" s="1"/>
      <c r="Z172" s="1"/>
      <c r="AA172" s="1"/>
    </row>
    <row r="173" spans="17:27" x14ac:dyDescent="0.25">
      <c r="Q173" s="1"/>
      <c r="R173" s="1"/>
      <c r="S173" s="1"/>
      <c r="T173" s="1"/>
      <c r="W173" s="1"/>
      <c r="X173" s="1"/>
      <c r="Y173" s="1"/>
      <c r="Z173" s="1"/>
      <c r="AA173" s="1"/>
    </row>
    <row r="174" spans="17:27" x14ac:dyDescent="0.25">
      <c r="Q174" s="1"/>
      <c r="R174" s="1"/>
      <c r="S174" s="1"/>
      <c r="T174" s="1"/>
      <c r="W174" s="1"/>
      <c r="X174" s="1"/>
      <c r="Y174" s="1"/>
      <c r="Z174" s="1"/>
      <c r="AA174" s="1"/>
    </row>
    <row r="175" spans="17:27" x14ac:dyDescent="0.25">
      <c r="Q175" s="1"/>
      <c r="R175" s="1"/>
      <c r="S175" s="1"/>
      <c r="T175" s="1"/>
      <c r="W175" s="1"/>
      <c r="X175" s="1"/>
      <c r="Y175" s="1"/>
      <c r="Z175" s="1"/>
      <c r="AA175" s="1"/>
    </row>
    <row r="176" spans="17:27" x14ac:dyDescent="0.25">
      <c r="Q176" s="1"/>
      <c r="R176" s="1"/>
      <c r="S176" s="1"/>
      <c r="T176" s="1"/>
      <c r="W176" s="1"/>
      <c r="X176" s="1"/>
      <c r="Y176" s="1"/>
      <c r="Z176" s="1"/>
      <c r="AA176" s="1"/>
    </row>
    <row r="177" spans="17:27" x14ac:dyDescent="0.25">
      <c r="Q177" s="1"/>
      <c r="R177" s="1"/>
      <c r="S177" s="1"/>
      <c r="T177" s="1"/>
      <c r="W177" s="1"/>
      <c r="X177" s="1"/>
      <c r="Y177" s="1"/>
      <c r="Z177" s="1"/>
      <c r="AA177" s="1"/>
    </row>
    <row r="178" spans="17:27" x14ac:dyDescent="0.25">
      <c r="Q178" s="1"/>
      <c r="R178" s="1"/>
      <c r="S178" s="1"/>
      <c r="T178" s="1"/>
      <c r="W178" s="1"/>
      <c r="X178" s="1"/>
      <c r="Y178" s="1"/>
      <c r="Z178" s="1"/>
      <c r="AA178" s="1"/>
    </row>
    <row r="179" spans="17:27" x14ac:dyDescent="0.25">
      <c r="Q179" s="1"/>
      <c r="R179" s="1"/>
      <c r="S179" s="1"/>
      <c r="T179" s="1"/>
      <c r="W179" s="1"/>
      <c r="X179" s="1"/>
      <c r="Y179" s="1"/>
      <c r="Z179" s="1"/>
      <c r="AA179" s="1"/>
    </row>
    <row r="180" spans="17:27" x14ac:dyDescent="0.25">
      <c r="Q180" s="1"/>
      <c r="R180" s="1"/>
      <c r="S180" s="1"/>
      <c r="T180" s="1"/>
      <c r="W180" s="1"/>
      <c r="X180" s="1"/>
      <c r="Y180" s="1"/>
      <c r="Z180" s="1"/>
      <c r="AA180" s="1"/>
    </row>
    <row r="181" spans="17:27" x14ac:dyDescent="0.25">
      <c r="Q181" s="1"/>
      <c r="R181" s="1"/>
      <c r="S181" s="1"/>
      <c r="T181" s="1"/>
      <c r="W181" s="1"/>
      <c r="X181" s="1"/>
      <c r="Y181" s="1"/>
      <c r="Z181" s="1"/>
      <c r="AA181" s="1"/>
    </row>
    <row r="182" spans="17:27" x14ac:dyDescent="0.25">
      <c r="Q182" s="1"/>
      <c r="R182" s="1"/>
      <c r="S182" s="1"/>
      <c r="T182" s="1"/>
      <c r="W182" s="1"/>
      <c r="X182" s="1"/>
      <c r="Y182" s="1"/>
      <c r="Z182" s="1"/>
      <c r="AA182" s="1"/>
    </row>
    <row r="183" spans="17:27" x14ac:dyDescent="0.25">
      <c r="Q183" s="1"/>
      <c r="R183" s="1"/>
      <c r="S183" s="1"/>
      <c r="T183" s="1"/>
      <c r="W183" s="1"/>
      <c r="X183" s="1"/>
      <c r="Y183" s="1"/>
      <c r="Z183" s="1"/>
      <c r="AA183" s="1"/>
    </row>
    <row r="184" spans="17:27" x14ac:dyDescent="0.25">
      <c r="Q184" s="1"/>
      <c r="R184" s="1"/>
      <c r="S184" s="1"/>
      <c r="T184" s="1"/>
      <c r="W184" s="1"/>
      <c r="X184" s="1"/>
      <c r="Y184" s="1"/>
      <c r="Z184" s="1"/>
      <c r="AA184" s="1"/>
    </row>
    <row r="185" spans="17:27" x14ac:dyDescent="0.25">
      <c r="Q185" s="1"/>
      <c r="R185" s="1"/>
      <c r="S185" s="1"/>
      <c r="T185" s="1"/>
      <c r="W185" s="1"/>
      <c r="X185" s="1"/>
      <c r="Y185" s="1"/>
      <c r="Z185" s="1"/>
      <c r="AA185" s="1"/>
    </row>
    <row r="186" spans="17:27" x14ac:dyDescent="0.25">
      <c r="Q186" s="1"/>
      <c r="R186" s="1"/>
      <c r="S186" s="1"/>
      <c r="T186" s="1"/>
      <c r="W186" s="1"/>
      <c r="X186" s="1"/>
      <c r="Y186" s="1"/>
      <c r="Z186" s="1"/>
      <c r="AA186" s="1"/>
    </row>
    <row r="187" spans="17:27" x14ac:dyDescent="0.25">
      <c r="Q187" s="1"/>
      <c r="R187" s="1"/>
      <c r="S187" s="1"/>
      <c r="T187" s="1"/>
      <c r="W187" s="1"/>
      <c r="X187" s="1"/>
      <c r="Y187" s="1"/>
      <c r="Z187" s="1"/>
      <c r="AA187" s="1"/>
    </row>
    <row r="188" spans="17:27" x14ac:dyDescent="0.25">
      <c r="Q188" s="1"/>
      <c r="R188" s="1"/>
      <c r="S188" s="1"/>
      <c r="T188" s="1"/>
      <c r="W188" s="1"/>
      <c r="X188" s="1"/>
      <c r="Y188" s="1"/>
      <c r="Z188" s="1"/>
      <c r="AA188" s="1"/>
    </row>
    <row r="189" spans="17:27" x14ac:dyDescent="0.25">
      <c r="Q189" s="1"/>
      <c r="R189" s="1"/>
      <c r="S189" s="1"/>
      <c r="T189" s="1"/>
      <c r="W189" s="1"/>
      <c r="X189" s="1"/>
      <c r="Y189" s="1"/>
      <c r="Z189" s="1"/>
      <c r="AA189" s="1"/>
    </row>
    <row r="190" spans="17:27" x14ac:dyDescent="0.25">
      <c r="Q190" s="1"/>
      <c r="R190" s="1"/>
      <c r="S190" s="1"/>
      <c r="T190" s="1"/>
      <c r="W190" s="1"/>
      <c r="X190" s="1"/>
      <c r="Y190" s="1"/>
      <c r="Z190" s="1"/>
      <c r="AA190" s="1"/>
    </row>
    <row r="191" spans="17:27" x14ac:dyDescent="0.25">
      <c r="Q191" s="1"/>
      <c r="R191" s="1"/>
      <c r="S191" s="1"/>
      <c r="T191" s="1"/>
      <c r="W191" s="1"/>
      <c r="X191" s="1"/>
      <c r="Y191" s="1"/>
      <c r="Z191" s="1"/>
      <c r="AA191" s="1"/>
    </row>
    <row r="192" spans="17:27" x14ac:dyDescent="0.25">
      <c r="Q192" s="1"/>
      <c r="R192" s="1"/>
      <c r="S192" s="1"/>
      <c r="T192" s="1"/>
      <c r="W192" s="1"/>
      <c r="X192" s="1"/>
      <c r="Y192" s="1"/>
      <c r="Z192" s="1"/>
      <c r="AA192" s="1"/>
    </row>
    <row r="193" spans="17:27" x14ac:dyDescent="0.25">
      <c r="Q193" s="1"/>
      <c r="R193" s="1"/>
      <c r="S193" s="1"/>
      <c r="T193" s="1"/>
      <c r="W193" s="1"/>
      <c r="X193" s="1"/>
      <c r="Y193" s="1"/>
      <c r="Z193" s="1"/>
      <c r="AA193" s="1"/>
    </row>
    <row r="194" spans="17:27" x14ac:dyDescent="0.25">
      <c r="Q194" s="1"/>
      <c r="R194" s="1"/>
      <c r="S194" s="1"/>
      <c r="T194" s="1"/>
      <c r="W194" s="1"/>
      <c r="X194" s="1"/>
      <c r="Y194" s="1"/>
      <c r="Z194" s="1"/>
      <c r="AA194" s="1"/>
    </row>
    <row r="195" spans="17:27" x14ac:dyDescent="0.25">
      <c r="Q195" s="1"/>
      <c r="R195" s="1"/>
      <c r="S195" s="1"/>
      <c r="T195" s="1"/>
      <c r="W195" s="1"/>
      <c r="X195" s="1"/>
      <c r="Y195" s="1"/>
      <c r="Z195" s="1"/>
      <c r="AA195" s="1"/>
    </row>
    <row r="196" spans="17:27" x14ac:dyDescent="0.25">
      <c r="Q196" s="1"/>
      <c r="R196" s="1"/>
      <c r="S196" s="1"/>
      <c r="T196" s="1"/>
      <c r="W196" s="1"/>
      <c r="X196" s="1"/>
      <c r="Y196" s="1"/>
      <c r="Z196" s="1"/>
      <c r="AA196" s="1"/>
    </row>
    <row r="197" spans="17:27" x14ac:dyDescent="0.25">
      <c r="Q197" s="1"/>
      <c r="R197" s="1"/>
      <c r="S197" s="1"/>
      <c r="T197" s="1"/>
      <c r="W197" s="1"/>
      <c r="X197" s="1"/>
      <c r="Y197" s="1"/>
      <c r="Z197" s="1"/>
      <c r="AA197" s="1"/>
    </row>
    <row r="198" spans="17:27" x14ac:dyDescent="0.25">
      <c r="Q198" s="1"/>
      <c r="R198" s="1"/>
      <c r="S198" s="1"/>
      <c r="T198" s="1"/>
      <c r="W198" s="1"/>
      <c r="X198" s="1"/>
      <c r="Y198" s="1"/>
      <c r="Z198" s="1"/>
      <c r="AA198" s="1"/>
    </row>
    <row r="199" spans="17:27" x14ac:dyDescent="0.25">
      <c r="Q199" s="1"/>
      <c r="R199" s="1"/>
      <c r="S199" s="1"/>
      <c r="T199" s="1"/>
      <c r="W199" s="1"/>
      <c r="X199" s="1"/>
      <c r="Y199" s="1"/>
      <c r="Z199" s="1"/>
      <c r="AA199" s="1"/>
    </row>
    <row r="200" spans="17:27" x14ac:dyDescent="0.25">
      <c r="Q200" s="1"/>
      <c r="R200" s="1"/>
      <c r="S200" s="1"/>
      <c r="T200" s="1"/>
      <c r="W200" s="1"/>
      <c r="X200" s="1"/>
      <c r="Y200" s="1"/>
      <c r="Z200" s="1"/>
      <c r="AA200" s="1"/>
    </row>
    <row r="201" spans="17:27" x14ac:dyDescent="0.25">
      <c r="Q201" s="1"/>
      <c r="R201" s="1"/>
      <c r="S201" s="1"/>
      <c r="T201" s="1"/>
      <c r="W201" s="1"/>
      <c r="X201" s="1"/>
      <c r="Y201" s="1"/>
      <c r="Z201" s="1"/>
      <c r="AA201" s="1"/>
    </row>
    <row r="202" spans="17:27" x14ac:dyDescent="0.25">
      <c r="Q202" s="1"/>
      <c r="R202" s="1"/>
      <c r="S202" s="1"/>
      <c r="T202" s="1"/>
      <c r="W202" s="1"/>
      <c r="X202" s="1"/>
      <c r="Y202" s="1"/>
      <c r="Z202" s="1"/>
      <c r="AA202" s="1"/>
    </row>
    <row r="203" spans="17:27" x14ac:dyDescent="0.25">
      <c r="Q203" s="1"/>
      <c r="R203" s="1"/>
      <c r="S203" s="1"/>
      <c r="T203" s="1"/>
      <c r="W203" s="1"/>
      <c r="X203" s="1"/>
      <c r="Y203" s="1"/>
      <c r="Z203" s="1"/>
      <c r="AA203" s="1"/>
    </row>
    <row r="204" spans="17:27" x14ac:dyDescent="0.25">
      <c r="Q204" s="1"/>
      <c r="R204" s="1"/>
      <c r="S204" s="1"/>
      <c r="T204" s="1"/>
      <c r="W204" s="1"/>
      <c r="X204" s="1"/>
      <c r="Y204" s="1"/>
      <c r="Z204" s="1"/>
      <c r="AA204" s="1"/>
    </row>
    <row r="205" spans="17:27" x14ac:dyDescent="0.25">
      <c r="Q205" s="1"/>
      <c r="R205" s="1"/>
      <c r="S205" s="1"/>
      <c r="T205" s="1"/>
      <c r="W205" s="1"/>
      <c r="X205" s="1"/>
      <c r="Y205" s="1"/>
      <c r="Z205" s="1"/>
      <c r="AA205" s="1"/>
    </row>
    <row r="206" spans="17:27" x14ac:dyDescent="0.25">
      <c r="Q206" s="1"/>
      <c r="R206" s="1"/>
      <c r="S206" s="1"/>
      <c r="T206" s="1"/>
      <c r="W206" s="1"/>
      <c r="X206" s="1"/>
      <c r="Y206" s="1"/>
      <c r="Z206" s="1"/>
      <c r="AA206" s="1"/>
    </row>
    <row r="207" spans="17:27" x14ac:dyDescent="0.25">
      <c r="Q207" s="1"/>
      <c r="R207" s="1"/>
      <c r="S207" s="1"/>
      <c r="T207" s="1"/>
      <c r="W207" s="1"/>
      <c r="X207" s="1"/>
      <c r="Y207" s="1"/>
      <c r="Z207" s="1"/>
      <c r="AA207" s="1"/>
    </row>
    <row r="208" spans="17:27" x14ac:dyDescent="0.25">
      <c r="Q208" s="1"/>
      <c r="R208" s="1"/>
      <c r="S208" s="1"/>
      <c r="T208" s="1"/>
      <c r="W208" s="1"/>
      <c r="X208" s="1"/>
      <c r="Y208" s="1"/>
      <c r="Z208" s="1"/>
      <c r="AA208" s="1"/>
    </row>
    <row r="209" spans="17:27" x14ac:dyDescent="0.25">
      <c r="Q209" s="1"/>
      <c r="R209" s="1"/>
      <c r="S209" s="1"/>
      <c r="T209" s="1"/>
      <c r="W209" s="1"/>
      <c r="X209" s="1"/>
      <c r="Y209" s="1"/>
      <c r="Z209" s="1"/>
      <c r="AA209" s="1"/>
    </row>
    <row r="210" spans="17:27" x14ac:dyDescent="0.25">
      <c r="Q210" s="1"/>
      <c r="R210" s="1"/>
      <c r="S210" s="1"/>
      <c r="T210" s="1"/>
      <c r="W210" s="1"/>
      <c r="X210" s="1"/>
      <c r="Y210" s="1"/>
      <c r="Z210" s="1"/>
      <c r="AA210" s="1"/>
    </row>
    <row r="211" spans="17:27" x14ac:dyDescent="0.25">
      <c r="Q211" s="1"/>
      <c r="R211" s="1"/>
      <c r="S211" s="1"/>
      <c r="T211" s="1"/>
      <c r="W211" s="1"/>
      <c r="X211" s="1"/>
      <c r="Y211" s="1"/>
      <c r="Z211" s="1"/>
      <c r="AA211" s="1"/>
    </row>
    <row r="212" spans="17:27" x14ac:dyDescent="0.25">
      <c r="Q212" s="1"/>
      <c r="R212" s="1"/>
      <c r="S212" s="1"/>
      <c r="T212" s="1"/>
      <c r="W212" s="1"/>
      <c r="X212" s="1"/>
      <c r="Y212" s="1"/>
      <c r="Z212" s="1"/>
      <c r="AA212" s="1"/>
    </row>
    <row r="213" spans="17:27" x14ac:dyDescent="0.25">
      <c r="Q213" s="1"/>
      <c r="R213" s="1"/>
      <c r="S213" s="1"/>
      <c r="T213" s="1"/>
      <c r="W213" s="1"/>
      <c r="X213" s="1"/>
      <c r="Y213" s="1"/>
      <c r="Z213" s="1"/>
      <c r="AA213" s="1"/>
    </row>
    <row r="214" spans="17:27" x14ac:dyDescent="0.25">
      <c r="Q214" s="1"/>
      <c r="R214" s="1"/>
      <c r="S214" s="1"/>
      <c r="T214" s="1"/>
      <c r="W214" s="1"/>
      <c r="X214" s="1"/>
      <c r="Y214" s="1"/>
      <c r="Z214" s="1"/>
      <c r="AA214" s="1"/>
    </row>
    <row r="215" spans="17:27" x14ac:dyDescent="0.25">
      <c r="Q215" s="1"/>
      <c r="R215" s="1"/>
      <c r="S215" s="1"/>
      <c r="T215" s="1"/>
      <c r="W215" s="1"/>
      <c r="X215" s="1"/>
      <c r="Y215" s="1"/>
      <c r="Z215" s="1"/>
      <c r="AA215" s="1"/>
    </row>
    <row r="216" spans="17:27" x14ac:dyDescent="0.25">
      <c r="Q216" s="1"/>
      <c r="R216" s="1"/>
      <c r="S216" s="1"/>
      <c r="T216" s="1"/>
      <c r="W216" s="1"/>
      <c r="X216" s="1"/>
      <c r="Y216" s="1"/>
      <c r="Z216" s="1"/>
      <c r="AA216" s="1"/>
    </row>
    <row r="217" spans="17:27" x14ac:dyDescent="0.25">
      <c r="Q217" s="1"/>
      <c r="R217" s="1"/>
      <c r="S217" s="1"/>
      <c r="T217" s="1"/>
      <c r="W217" s="1"/>
      <c r="X217" s="1"/>
      <c r="Y217" s="1"/>
      <c r="Z217" s="1"/>
      <c r="AA217" s="1"/>
    </row>
    <row r="218" spans="17:27" x14ac:dyDescent="0.25">
      <c r="Q218" s="1"/>
      <c r="R218" s="1"/>
      <c r="S218" s="1"/>
      <c r="T218" s="1"/>
      <c r="W218" s="1"/>
      <c r="X218" s="1"/>
      <c r="Y218" s="1"/>
      <c r="Z218" s="1"/>
      <c r="AA218" s="1"/>
    </row>
    <row r="219" spans="17:27" x14ac:dyDescent="0.25">
      <c r="Q219" s="1"/>
      <c r="R219" s="1"/>
      <c r="S219" s="1"/>
      <c r="T219" s="1"/>
      <c r="W219" s="1"/>
      <c r="X219" s="1"/>
      <c r="Y219" s="1"/>
      <c r="Z219" s="1"/>
      <c r="AA219" s="1"/>
    </row>
    <row r="220" spans="17:27" x14ac:dyDescent="0.25">
      <c r="Q220" s="1"/>
      <c r="R220" s="1"/>
      <c r="S220" s="1"/>
      <c r="T220" s="1"/>
      <c r="W220" s="1"/>
      <c r="X220" s="1"/>
      <c r="Y220" s="1"/>
      <c r="Z220" s="1"/>
      <c r="AA220" s="1"/>
    </row>
    <row r="221" spans="17:27" x14ac:dyDescent="0.25">
      <c r="Q221" s="1"/>
      <c r="R221" s="1"/>
      <c r="S221" s="1"/>
      <c r="T221" s="1"/>
      <c r="W221" s="1"/>
      <c r="X221" s="1"/>
      <c r="Y221" s="1"/>
      <c r="Z221" s="1"/>
      <c r="AA221" s="1"/>
    </row>
    <row r="222" spans="17:27" x14ac:dyDescent="0.25">
      <c r="Q222" s="1"/>
      <c r="R222" s="1"/>
      <c r="S222" s="1"/>
      <c r="T222" s="1"/>
      <c r="W222" s="1"/>
      <c r="X222" s="1"/>
      <c r="Y222" s="1"/>
      <c r="Z222" s="1"/>
      <c r="AA222" s="1"/>
    </row>
    <row r="223" spans="17:27" x14ac:dyDescent="0.25">
      <c r="Q223" s="1"/>
      <c r="R223" s="1"/>
      <c r="S223" s="1"/>
      <c r="T223" s="1"/>
      <c r="W223" s="1"/>
      <c r="X223" s="1"/>
      <c r="Y223" s="1"/>
      <c r="Z223" s="1"/>
      <c r="AA223" s="1"/>
    </row>
    <row r="224" spans="17:27" x14ac:dyDescent="0.25">
      <c r="Q224" s="1"/>
      <c r="R224" s="1"/>
      <c r="S224" s="1"/>
      <c r="T224" s="1"/>
      <c r="W224" s="1"/>
      <c r="X224" s="1"/>
      <c r="Y224" s="1"/>
      <c r="Z224" s="1"/>
      <c r="AA224" s="1"/>
    </row>
    <row r="225" spans="17:27" x14ac:dyDescent="0.25">
      <c r="Q225" s="1"/>
      <c r="R225" s="1"/>
      <c r="S225" s="1"/>
      <c r="T225" s="1"/>
      <c r="W225" s="1"/>
      <c r="X225" s="1"/>
      <c r="Y225" s="1"/>
      <c r="Z225" s="1"/>
      <c r="AA225" s="1"/>
    </row>
    <row r="226" spans="17:27" x14ac:dyDescent="0.25">
      <c r="Q226" s="1"/>
      <c r="R226" s="1"/>
      <c r="S226" s="1"/>
      <c r="T226" s="1"/>
      <c r="W226" s="1"/>
      <c r="X226" s="1"/>
      <c r="Y226" s="1"/>
      <c r="Z226" s="1"/>
      <c r="AA226" s="1"/>
    </row>
    <row r="227" spans="17:27" x14ac:dyDescent="0.25">
      <c r="Q227" s="1"/>
      <c r="R227" s="1"/>
      <c r="S227" s="1"/>
      <c r="T227" s="1"/>
      <c r="W227" s="1"/>
      <c r="X227" s="1"/>
      <c r="Y227" s="1"/>
      <c r="Z227" s="1"/>
      <c r="AA227" s="1"/>
    </row>
    <row r="228" spans="17:27" x14ac:dyDescent="0.25">
      <c r="Q228" s="1"/>
      <c r="R228" s="1"/>
      <c r="S228" s="1"/>
      <c r="T228" s="1"/>
      <c r="W228" s="1"/>
      <c r="X228" s="1"/>
      <c r="Y228" s="1"/>
      <c r="Z228" s="1"/>
      <c r="AA228" s="1"/>
    </row>
    <row r="229" spans="17:27" x14ac:dyDescent="0.25">
      <c r="Q229" s="1"/>
      <c r="R229" s="1"/>
      <c r="S229" s="1"/>
      <c r="T229" s="1"/>
      <c r="W229" s="1"/>
      <c r="X229" s="1"/>
      <c r="Y229" s="1"/>
      <c r="Z229" s="1"/>
      <c r="AA229" s="1"/>
    </row>
    <row r="230" spans="17:27" x14ac:dyDescent="0.25">
      <c r="Q230" s="1"/>
      <c r="R230" s="1"/>
      <c r="S230" s="1"/>
      <c r="T230" s="1"/>
      <c r="W230" s="1"/>
      <c r="X230" s="1"/>
      <c r="Y230" s="1"/>
      <c r="Z230" s="1"/>
      <c r="AA230" s="1"/>
    </row>
    <row r="231" spans="17:27" x14ac:dyDescent="0.25">
      <c r="Q231" s="1"/>
      <c r="R231" s="1"/>
      <c r="S231" s="1"/>
      <c r="T231" s="1"/>
      <c r="W231" s="1"/>
      <c r="X231" s="1"/>
      <c r="Y231" s="1"/>
      <c r="Z231" s="1"/>
      <c r="AA231" s="1"/>
    </row>
    <row r="232" spans="17:27" x14ac:dyDescent="0.25">
      <c r="Q232" s="1"/>
      <c r="R232" s="1"/>
      <c r="S232" s="1"/>
      <c r="T232" s="1"/>
      <c r="W232" s="1"/>
      <c r="X232" s="1"/>
      <c r="Y232" s="1"/>
      <c r="Z232" s="1"/>
      <c r="AA232" s="1"/>
    </row>
    <row r="233" spans="17:27" x14ac:dyDescent="0.25">
      <c r="Q233" s="1"/>
      <c r="R233" s="1"/>
      <c r="S233" s="1"/>
      <c r="T233" s="1"/>
      <c r="W233" s="1"/>
      <c r="X233" s="1"/>
      <c r="Y233" s="1"/>
      <c r="Z233" s="1"/>
      <c r="AA233" s="1"/>
    </row>
    <row r="234" spans="17:27" x14ac:dyDescent="0.25">
      <c r="Q234" s="1"/>
      <c r="R234" s="1"/>
      <c r="S234" s="1"/>
      <c r="T234" s="1"/>
      <c r="W234" s="1"/>
      <c r="X234" s="1"/>
      <c r="Y234" s="1"/>
      <c r="Z234" s="1"/>
      <c r="AA234" s="1"/>
    </row>
    <row r="235" spans="17:27" x14ac:dyDescent="0.25">
      <c r="Q235" s="1"/>
      <c r="R235" s="1"/>
      <c r="S235" s="1"/>
      <c r="T235" s="1"/>
      <c r="W235" s="1"/>
      <c r="X235" s="1"/>
      <c r="Y235" s="1"/>
      <c r="Z235" s="1"/>
      <c r="AA235" s="1"/>
    </row>
    <row r="236" spans="17:27" x14ac:dyDescent="0.25">
      <c r="Q236" s="1"/>
      <c r="R236" s="1"/>
      <c r="S236" s="1"/>
      <c r="T236" s="1"/>
      <c r="W236" s="1"/>
      <c r="X236" s="1"/>
      <c r="Y236" s="1"/>
      <c r="Z236" s="1"/>
      <c r="AA236" s="1"/>
    </row>
    <row r="237" spans="17:27" x14ac:dyDescent="0.25">
      <c r="Q237" s="1"/>
      <c r="R237" s="1"/>
      <c r="S237" s="1"/>
      <c r="T237" s="1"/>
      <c r="W237" s="1"/>
      <c r="X237" s="1"/>
      <c r="Y237" s="1"/>
      <c r="Z237" s="1"/>
      <c r="AA237" s="1"/>
    </row>
    <row r="238" spans="17:27" x14ac:dyDescent="0.25">
      <c r="Q238" s="1"/>
      <c r="R238" s="1"/>
      <c r="S238" s="1"/>
      <c r="T238" s="1"/>
      <c r="W238" s="1"/>
      <c r="X238" s="1"/>
      <c r="Y238" s="1"/>
      <c r="Z238" s="1"/>
      <c r="AA238" s="1"/>
    </row>
    <row r="239" spans="17:27" x14ac:dyDescent="0.25">
      <c r="Q239" s="1"/>
      <c r="R239" s="1"/>
      <c r="S239" s="1"/>
      <c r="T239" s="1"/>
      <c r="W239" s="1"/>
      <c r="X239" s="1"/>
      <c r="Y239" s="1"/>
      <c r="Z239" s="1"/>
      <c r="AA239" s="1"/>
    </row>
    <row r="240" spans="17:27" x14ac:dyDescent="0.25">
      <c r="Q240" s="1"/>
      <c r="R240" s="1"/>
      <c r="S240" s="1"/>
      <c r="T240" s="1"/>
      <c r="W240" s="1"/>
      <c r="X240" s="1"/>
      <c r="Y240" s="1"/>
      <c r="Z240" s="1"/>
      <c r="AA240" s="1"/>
    </row>
    <row r="241" spans="17:27" x14ac:dyDescent="0.25">
      <c r="Q241" s="1"/>
      <c r="R241" s="1"/>
      <c r="S241" s="1"/>
      <c r="T241" s="1"/>
      <c r="W241" s="1"/>
      <c r="X241" s="1"/>
      <c r="Y241" s="1"/>
      <c r="Z241" s="1"/>
      <c r="AA241" s="1"/>
    </row>
    <row r="242" spans="17:27" x14ac:dyDescent="0.25">
      <c r="Q242" s="1"/>
      <c r="R242" s="1"/>
      <c r="S242" s="1"/>
      <c r="T242" s="1"/>
      <c r="W242" s="1"/>
      <c r="X242" s="1"/>
      <c r="Y242" s="1"/>
      <c r="Z242" s="1"/>
      <c r="AA242" s="1"/>
    </row>
    <row r="243" spans="17:27" x14ac:dyDescent="0.25">
      <c r="Q243" s="1"/>
      <c r="R243" s="1"/>
      <c r="S243" s="1"/>
      <c r="T243" s="1"/>
      <c r="W243" s="1"/>
      <c r="X243" s="1"/>
      <c r="Y243" s="1"/>
      <c r="Z243" s="1"/>
      <c r="AA243" s="1"/>
    </row>
    <row r="244" spans="17:27" x14ac:dyDescent="0.25">
      <c r="Q244" s="1"/>
      <c r="R244" s="1"/>
      <c r="S244" s="1"/>
      <c r="T244" s="1"/>
      <c r="W244" s="1"/>
      <c r="X244" s="1"/>
      <c r="Y244" s="1"/>
      <c r="Z244" s="1"/>
      <c r="AA244" s="1"/>
    </row>
    <row r="245" spans="17:27" x14ac:dyDescent="0.25">
      <c r="Q245" s="1"/>
      <c r="R245" s="1"/>
      <c r="S245" s="1"/>
      <c r="T245" s="1"/>
      <c r="W245" s="1"/>
      <c r="X245" s="1"/>
      <c r="Y245" s="1"/>
      <c r="Z245" s="1"/>
      <c r="AA245" s="1"/>
    </row>
    <row r="246" spans="17:27" x14ac:dyDescent="0.25">
      <c r="Q246" s="1"/>
      <c r="R246" s="1"/>
      <c r="S246" s="1"/>
      <c r="T246" s="1"/>
      <c r="W246" s="1"/>
      <c r="X246" s="1"/>
      <c r="Y246" s="1"/>
      <c r="Z246" s="1"/>
      <c r="AA246" s="1"/>
    </row>
    <row r="247" spans="17:27" x14ac:dyDescent="0.25">
      <c r="Q247" s="1"/>
      <c r="R247" s="1"/>
      <c r="S247" s="1"/>
      <c r="T247" s="1"/>
      <c r="W247" s="1"/>
      <c r="X247" s="1"/>
      <c r="Y247" s="1"/>
      <c r="Z247" s="1"/>
      <c r="AA247" s="1"/>
    </row>
    <row r="248" spans="17:27" x14ac:dyDescent="0.25">
      <c r="Q248" s="1"/>
      <c r="R248" s="1"/>
      <c r="S248" s="1"/>
      <c r="T248" s="1"/>
      <c r="W248" s="1"/>
      <c r="X248" s="1"/>
      <c r="Y248" s="1"/>
      <c r="Z248" s="1"/>
      <c r="AA248" s="1"/>
    </row>
    <row r="249" spans="17:27" x14ac:dyDescent="0.25">
      <c r="Q249" s="1"/>
      <c r="R249" s="1"/>
      <c r="S249" s="1"/>
      <c r="T249" s="1"/>
      <c r="W249" s="1"/>
      <c r="X249" s="1"/>
      <c r="Y249" s="1"/>
      <c r="Z249" s="1"/>
      <c r="AA249" s="1"/>
    </row>
    <row r="250" spans="17:27" x14ac:dyDescent="0.25">
      <c r="Q250" s="1"/>
      <c r="R250" s="1"/>
      <c r="S250" s="1"/>
      <c r="T250" s="1"/>
      <c r="W250" s="1"/>
      <c r="X250" s="1"/>
      <c r="Y250" s="1"/>
      <c r="Z250" s="1"/>
      <c r="AA250" s="1"/>
    </row>
    <row r="251" spans="17:27" x14ac:dyDescent="0.25">
      <c r="Q251" s="1"/>
      <c r="R251" s="1"/>
      <c r="S251" s="1"/>
      <c r="T251" s="1"/>
      <c r="W251" s="1"/>
      <c r="X251" s="1"/>
      <c r="Y251" s="1"/>
      <c r="Z251" s="1"/>
      <c r="AA251" s="1"/>
    </row>
    <row r="252" spans="17:27" x14ac:dyDescent="0.25">
      <c r="Q252" s="1"/>
      <c r="R252" s="1"/>
      <c r="S252" s="1"/>
      <c r="T252" s="1"/>
      <c r="W252" s="1"/>
      <c r="X252" s="1"/>
      <c r="Y252" s="1"/>
      <c r="Z252" s="1"/>
      <c r="AA252" s="1"/>
    </row>
    <row r="253" spans="17:27" x14ac:dyDescent="0.25">
      <c r="Q253" s="1"/>
      <c r="R253" s="1"/>
      <c r="S253" s="1"/>
      <c r="T253" s="1"/>
      <c r="W253" s="1"/>
      <c r="X253" s="1"/>
      <c r="Y253" s="1"/>
      <c r="Z253" s="1"/>
      <c r="AA253" s="1"/>
    </row>
    <row r="254" spans="17:27" x14ac:dyDescent="0.25">
      <c r="Q254" s="1"/>
      <c r="R254" s="1"/>
      <c r="S254" s="1"/>
      <c r="T254" s="1"/>
      <c r="W254" s="1"/>
      <c r="X254" s="1"/>
      <c r="Y254" s="1"/>
      <c r="Z254" s="1"/>
      <c r="AA254" s="1"/>
    </row>
    <row r="255" spans="17:27" x14ac:dyDescent="0.25">
      <c r="Q255" s="1"/>
      <c r="R255" s="1"/>
      <c r="S255" s="1"/>
      <c r="T255" s="1"/>
      <c r="W255" s="1"/>
      <c r="X255" s="1"/>
      <c r="Y255" s="1"/>
      <c r="Z255" s="1"/>
      <c r="AA255" s="1"/>
    </row>
    <row r="256" spans="17:27" x14ac:dyDescent="0.25">
      <c r="Q256" s="1"/>
      <c r="R256" s="1"/>
      <c r="S256" s="1"/>
      <c r="T256" s="1"/>
      <c r="W256" s="1"/>
      <c r="X256" s="1"/>
      <c r="Y256" s="1"/>
      <c r="Z256" s="1"/>
      <c r="AA256" s="1"/>
    </row>
    <row r="257" spans="17:27" x14ac:dyDescent="0.25">
      <c r="Q257" s="1"/>
      <c r="R257" s="1"/>
      <c r="S257" s="1"/>
      <c r="T257" s="1"/>
      <c r="W257" s="1"/>
      <c r="X257" s="1"/>
      <c r="Y257" s="1"/>
      <c r="Z257" s="1"/>
      <c r="AA257" s="1"/>
    </row>
    <row r="258" spans="17:27" x14ac:dyDescent="0.25">
      <c r="Q258" s="1"/>
      <c r="R258" s="1"/>
      <c r="S258" s="1"/>
      <c r="T258" s="1"/>
      <c r="W258" s="1"/>
      <c r="X258" s="1"/>
      <c r="Y258" s="1"/>
      <c r="Z258" s="1"/>
      <c r="AA258" s="1"/>
    </row>
    <row r="259" spans="17:27" x14ac:dyDescent="0.25">
      <c r="Q259" s="1"/>
      <c r="R259" s="1"/>
      <c r="S259" s="1"/>
      <c r="T259" s="1"/>
      <c r="W259" s="1"/>
      <c r="X259" s="1"/>
      <c r="Y259" s="1"/>
      <c r="Z259" s="1"/>
      <c r="AA259" s="1"/>
    </row>
    <row r="260" spans="17:27" x14ac:dyDescent="0.25">
      <c r="Q260" s="1"/>
      <c r="R260" s="1"/>
      <c r="S260" s="1"/>
      <c r="T260" s="1"/>
      <c r="W260" s="1"/>
      <c r="X260" s="1"/>
      <c r="Y260" s="1"/>
      <c r="Z260" s="1"/>
      <c r="AA260" s="1"/>
    </row>
    <row r="261" spans="17:27" x14ac:dyDescent="0.25">
      <c r="Q261" s="1"/>
      <c r="R261" s="1"/>
      <c r="S261" s="1"/>
      <c r="T261" s="1"/>
      <c r="W261" s="1"/>
      <c r="X261" s="1"/>
      <c r="Y261" s="1"/>
      <c r="Z261" s="1"/>
      <c r="AA261" s="1"/>
    </row>
    <row r="262" spans="17:27" x14ac:dyDescent="0.25">
      <c r="Q262" s="1"/>
      <c r="R262" s="1"/>
      <c r="S262" s="1"/>
      <c r="T262" s="1"/>
      <c r="W262" s="1"/>
      <c r="X262" s="1"/>
      <c r="Y262" s="1"/>
      <c r="Z262" s="1"/>
      <c r="AA262" s="1"/>
    </row>
    <row r="263" spans="17:27" x14ac:dyDescent="0.25">
      <c r="Q263" s="1"/>
      <c r="R263" s="1"/>
      <c r="S263" s="1"/>
      <c r="T263" s="1"/>
      <c r="W263" s="1"/>
      <c r="X263" s="1"/>
      <c r="Y263" s="1"/>
      <c r="Z263" s="1"/>
      <c r="AA263" s="1"/>
    </row>
    <row r="264" spans="17:27" x14ac:dyDescent="0.25">
      <c r="Q264" s="1"/>
      <c r="R264" s="1"/>
      <c r="S264" s="1"/>
      <c r="T264" s="1"/>
      <c r="W264" s="1"/>
      <c r="X264" s="1"/>
      <c r="Y264" s="1"/>
      <c r="Z264" s="1"/>
      <c r="AA264" s="1"/>
    </row>
    <row r="265" spans="17:27" x14ac:dyDescent="0.25">
      <c r="Q265" s="1"/>
      <c r="R265" s="1"/>
      <c r="S265" s="1"/>
      <c r="T265" s="1"/>
      <c r="W265" s="1"/>
      <c r="X265" s="1"/>
      <c r="Y265" s="1"/>
      <c r="Z265" s="1"/>
      <c r="AA265" s="1"/>
    </row>
    <row r="266" spans="17:27" x14ac:dyDescent="0.25">
      <c r="Q266" s="1"/>
      <c r="R266" s="1"/>
      <c r="S266" s="1"/>
      <c r="T266" s="1"/>
      <c r="W266" s="1"/>
      <c r="X266" s="1"/>
      <c r="Y266" s="1"/>
      <c r="Z266" s="1"/>
      <c r="AA266" s="1"/>
    </row>
    <row r="267" spans="17:27" x14ac:dyDescent="0.25">
      <c r="Q267" s="1"/>
      <c r="R267" s="1"/>
      <c r="S267" s="1"/>
      <c r="T267" s="1"/>
      <c r="W267" s="1"/>
      <c r="X267" s="1"/>
      <c r="Y267" s="1"/>
      <c r="Z267" s="1"/>
      <c r="AA267" s="1"/>
    </row>
    <row r="268" spans="17:27" x14ac:dyDescent="0.25">
      <c r="Q268" s="1"/>
      <c r="R268" s="1"/>
      <c r="S268" s="1"/>
      <c r="T268" s="1"/>
      <c r="W268" s="1"/>
      <c r="X268" s="1"/>
      <c r="Y268" s="1"/>
      <c r="Z268" s="1"/>
      <c r="AA268" s="1"/>
    </row>
    <row r="269" spans="17:27" x14ac:dyDescent="0.25">
      <c r="Q269" s="1"/>
      <c r="R269" s="1"/>
      <c r="S269" s="1"/>
      <c r="T269" s="1"/>
      <c r="W269" s="1"/>
      <c r="X269" s="1"/>
      <c r="Y269" s="1"/>
      <c r="Z269" s="1"/>
      <c r="AA269" s="1"/>
    </row>
    <row r="270" spans="17:27" x14ac:dyDescent="0.25">
      <c r="Q270" s="1"/>
      <c r="R270" s="1"/>
      <c r="S270" s="1"/>
      <c r="T270" s="1"/>
      <c r="W270" s="1"/>
      <c r="X270" s="1"/>
      <c r="Y270" s="1"/>
      <c r="Z270" s="1"/>
      <c r="AA270" s="1"/>
    </row>
    <row r="271" spans="17:27" x14ac:dyDescent="0.25">
      <c r="Q271" s="1"/>
      <c r="R271" s="1"/>
      <c r="S271" s="1"/>
      <c r="T271" s="1"/>
      <c r="W271" s="1"/>
      <c r="X271" s="1"/>
      <c r="Y271" s="1"/>
      <c r="Z271" s="1"/>
      <c r="AA271" s="1"/>
    </row>
    <row r="272" spans="17:27" x14ac:dyDescent="0.25">
      <c r="Q272" s="1"/>
      <c r="R272" s="1"/>
      <c r="S272" s="1"/>
      <c r="T272" s="1"/>
      <c r="W272" s="1"/>
      <c r="X272" s="1"/>
      <c r="Y272" s="1"/>
      <c r="Z272" s="1"/>
      <c r="AA272" s="1"/>
    </row>
    <row r="273" spans="17:27" x14ac:dyDescent="0.25">
      <c r="Q273" s="1"/>
      <c r="R273" s="1"/>
      <c r="S273" s="1"/>
      <c r="T273" s="1"/>
      <c r="W273" s="1"/>
      <c r="X273" s="1"/>
      <c r="Y273" s="1"/>
      <c r="Z273" s="1"/>
      <c r="AA273" s="1"/>
    </row>
    <row r="274" spans="17:27" x14ac:dyDescent="0.25">
      <c r="Q274" s="1"/>
      <c r="R274" s="1"/>
      <c r="S274" s="1"/>
      <c r="T274" s="1"/>
      <c r="W274" s="1"/>
      <c r="X274" s="1"/>
      <c r="Y274" s="1"/>
      <c r="Z274" s="1"/>
      <c r="AA274" s="1"/>
    </row>
    <row r="275" spans="17:27" x14ac:dyDescent="0.25">
      <c r="Q275" s="1"/>
      <c r="R275" s="1"/>
      <c r="S275" s="1"/>
      <c r="T275" s="1"/>
      <c r="W275" s="1"/>
      <c r="X275" s="1"/>
      <c r="Y275" s="1"/>
      <c r="Z275" s="1"/>
      <c r="AA275" s="1"/>
    </row>
    <row r="276" spans="17:27" x14ac:dyDescent="0.25">
      <c r="Q276" s="1"/>
      <c r="R276" s="1"/>
      <c r="S276" s="1"/>
      <c r="T276" s="1"/>
      <c r="W276" s="1"/>
      <c r="X276" s="1"/>
      <c r="Y276" s="1"/>
      <c r="Z276" s="1"/>
      <c r="AA276" s="1"/>
    </row>
    <row r="277" spans="17:27" x14ac:dyDescent="0.25">
      <c r="Q277" s="1"/>
      <c r="R277" s="1"/>
      <c r="S277" s="1"/>
      <c r="T277" s="1"/>
      <c r="W277" s="1"/>
      <c r="X277" s="1"/>
      <c r="Y277" s="1"/>
      <c r="Z277" s="1"/>
      <c r="AA277" s="1"/>
    </row>
    <row r="278" spans="17:27" x14ac:dyDescent="0.25">
      <c r="Q278" s="1"/>
      <c r="R278" s="1"/>
      <c r="S278" s="1"/>
      <c r="T278" s="1"/>
      <c r="W278" s="1"/>
      <c r="X278" s="1"/>
      <c r="Y278" s="1"/>
      <c r="Z278" s="1"/>
      <c r="AA278" s="1"/>
    </row>
    <row r="279" spans="17:27" x14ac:dyDescent="0.25">
      <c r="Q279" s="1"/>
      <c r="R279" s="1"/>
      <c r="S279" s="1"/>
      <c r="T279" s="1"/>
      <c r="W279" s="1"/>
      <c r="X279" s="1"/>
      <c r="Y279" s="1"/>
      <c r="Z279" s="1"/>
      <c r="AA279" s="1"/>
    </row>
    <row r="280" spans="17:27" x14ac:dyDescent="0.25">
      <c r="Q280" s="1"/>
      <c r="R280" s="1"/>
      <c r="S280" s="1"/>
      <c r="T280" s="1"/>
      <c r="W280" s="1"/>
      <c r="X280" s="1"/>
      <c r="Y280" s="1"/>
      <c r="Z280" s="1"/>
      <c r="AA280" s="1"/>
    </row>
    <row r="281" spans="17:27" x14ac:dyDescent="0.25">
      <c r="Q281" s="1"/>
      <c r="R281" s="1"/>
      <c r="S281" s="1"/>
      <c r="T281" s="1"/>
      <c r="W281" s="1"/>
      <c r="X281" s="1"/>
      <c r="Y281" s="1"/>
      <c r="Z281" s="1"/>
      <c r="AA281" s="1"/>
    </row>
    <row r="282" spans="17:27" x14ac:dyDescent="0.25">
      <c r="Q282" s="1"/>
      <c r="R282" s="1"/>
      <c r="S282" s="1"/>
      <c r="T282" s="1"/>
      <c r="W282" s="1"/>
      <c r="X282" s="1"/>
      <c r="Y282" s="1"/>
      <c r="Z282" s="1"/>
      <c r="AA282" s="1"/>
    </row>
    <row r="283" spans="17:27" x14ac:dyDescent="0.25">
      <c r="Q283" s="1"/>
      <c r="R283" s="1"/>
      <c r="S283" s="1"/>
      <c r="T283" s="1"/>
      <c r="W283" s="1"/>
      <c r="X283" s="1"/>
      <c r="Y283" s="1"/>
      <c r="Z283" s="1"/>
      <c r="AA283" s="1"/>
    </row>
    <row r="284" spans="17:27" x14ac:dyDescent="0.25">
      <c r="Q284" s="1"/>
      <c r="R284" s="1"/>
      <c r="S284" s="1"/>
      <c r="T284" s="1"/>
      <c r="W284" s="1"/>
      <c r="X284" s="1"/>
      <c r="Y284" s="1"/>
      <c r="Z284" s="1"/>
      <c r="AA284" s="1"/>
    </row>
    <row r="285" spans="17:27" x14ac:dyDescent="0.25">
      <c r="Q285" s="1"/>
      <c r="R285" s="1"/>
      <c r="S285" s="1"/>
      <c r="T285" s="1"/>
      <c r="W285" s="1"/>
      <c r="X285" s="1"/>
      <c r="Y285" s="1"/>
      <c r="Z285" s="1"/>
      <c r="AA285" s="1"/>
    </row>
    <row r="286" spans="17:27" x14ac:dyDescent="0.25">
      <c r="Q286" s="1"/>
      <c r="R286" s="1"/>
      <c r="S286" s="1"/>
      <c r="T286" s="1"/>
      <c r="W286" s="1"/>
      <c r="X286" s="1"/>
      <c r="Y286" s="1"/>
      <c r="Z286" s="1"/>
      <c r="AA286" s="1"/>
    </row>
    <row r="287" spans="17:27" x14ac:dyDescent="0.25">
      <c r="Q287" s="1"/>
      <c r="R287" s="1"/>
      <c r="S287" s="1"/>
      <c r="T287" s="1"/>
      <c r="W287" s="1"/>
      <c r="X287" s="1"/>
      <c r="Y287" s="1"/>
      <c r="Z287" s="1"/>
      <c r="AA287" s="1"/>
    </row>
    <row r="288" spans="17:27" x14ac:dyDescent="0.25">
      <c r="Q288" s="1"/>
      <c r="R288" s="1"/>
      <c r="S288" s="1"/>
      <c r="T288" s="1"/>
      <c r="W288" s="1"/>
      <c r="X288" s="1"/>
      <c r="Y288" s="1"/>
      <c r="Z288" s="1"/>
      <c r="AA288" s="1"/>
    </row>
    <row r="289" spans="17:27" x14ac:dyDescent="0.25">
      <c r="Q289" s="1"/>
      <c r="R289" s="1"/>
      <c r="S289" s="1"/>
      <c r="T289" s="1"/>
      <c r="W289" s="1"/>
      <c r="X289" s="1"/>
      <c r="Y289" s="1"/>
      <c r="Z289" s="1"/>
      <c r="AA289" s="1"/>
    </row>
    <row r="290" spans="17:27" x14ac:dyDescent="0.25">
      <c r="Q290" s="1"/>
      <c r="R290" s="1"/>
      <c r="S290" s="1"/>
      <c r="T290" s="1"/>
      <c r="W290" s="1"/>
      <c r="X290" s="1"/>
      <c r="Y290" s="1"/>
      <c r="Z290" s="1"/>
      <c r="AA290" s="1"/>
    </row>
    <row r="291" spans="17:27" x14ac:dyDescent="0.25">
      <c r="Q291" s="1"/>
      <c r="R291" s="1"/>
      <c r="S291" s="1"/>
      <c r="T291" s="1"/>
      <c r="W291" s="1"/>
      <c r="X291" s="1"/>
      <c r="Y291" s="1"/>
      <c r="Z291" s="1"/>
      <c r="AA291" s="1"/>
    </row>
    <row r="292" spans="17:27" x14ac:dyDescent="0.25">
      <c r="Q292" s="1"/>
      <c r="R292" s="1"/>
      <c r="S292" s="1"/>
      <c r="T292" s="1"/>
      <c r="W292" s="1"/>
      <c r="X292" s="1"/>
      <c r="Y292" s="1"/>
      <c r="Z292" s="1"/>
      <c r="AA292" s="1"/>
    </row>
    <row r="293" spans="17:27" x14ac:dyDescent="0.25">
      <c r="Q293" s="1"/>
      <c r="R293" s="1"/>
      <c r="S293" s="1"/>
      <c r="T293" s="1"/>
      <c r="W293" s="1"/>
      <c r="X293" s="1"/>
      <c r="Y293" s="1"/>
      <c r="Z293" s="1"/>
      <c r="AA293" s="1"/>
    </row>
    <row r="294" spans="17:27" x14ac:dyDescent="0.25">
      <c r="Q294" s="1"/>
      <c r="R294" s="1"/>
      <c r="S294" s="1"/>
      <c r="T294" s="1"/>
      <c r="W294" s="1"/>
      <c r="X294" s="1"/>
      <c r="Y294" s="1"/>
      <c r="Z294" s="1"/>
      <c r="AA294" s="1"/>
    </row>
    <row r="295" spans="17:27" x14ac:dyDescent="0.25">
      <c r="Q295" s="1"/>
      <c r="R295" s="1"/>
      <c r="S295" s="1"/>
      <c r="T295" s="1"/>
      <c r="W295" s="1"/>
      <c r="X295" s="1"/>
      <c r="Y295" s="1"/>
      <c r="Z295" s="1"/>
      <c r="AA295" s="1"/>
    </row>
    <row r="296" spans="17:27" x14ac:dyDescent="0.25">
      <c r="Q296" s="1"/>
      <c r="R296" s="1"/>
      <c r="S296" s="1"/>
      <c r="T296" s="1"/>
      <c r="W296" s="1"/>
      <c r="X296" s="1"/>
      <c r="Y296" s="1"/>
      <c r="Z296" s="1"/>
      <c r="AA296" s="1"/>
    </row>
    <row r="297" spans="17:27" x14ac:dyDescent="0.25">
      <c r="Q297" s="1"/>
      <c r="R297" s="1"/>
      <c r="S297" s="1"/>
      <c r="T297" s="1"/>
      <c r="W297" s="1"/>
      <c r="X297" s="1"/>
      <c r="Y297" s="1"/>
      <c r="Z297" s="1"/>
      <c r="AA297" s="1"/>
    </row>
    <row r="298" spans="17:27" x14ac:dyDescent="0.25">
      <c r="Q298" s="1"/>
      <c r="R298" s="1"/>
      <c r="S298" s="1"/>
      <c r="T298" s="1"/>
      <c r="W298" s="1"/>
      <c r="X298" s="1"/>
      <c r="Y298" s="1"/>
      <c r="Z298" s="1"/>
      <c r="AA298" s="1"/>
    </row>
    <row r="299" spans="17:27" x14ac:dyDescent="0.25">
      <c r="Q299" s="1"/>
      <c r="R299" s="1"/>
      <c r="S299" s="1"/>
      <c r="T299" s="1"/>
      <c r="W299" s="1"/>
      <c r="X299" s="1"/>
      <c r="Y299" s="1"/>
      <c r="Z299" s="1"/>
      <c r="AA299" s="1"/>
    </row>
    <row r="300" spans="17:27" x14ac:dyDescent="0.25">
      <c r="Q300" s="1"/>
      <c r="R300" s="1"/>
      <c r="S300" s="1"/>
      <c r="T300" s="1"/>
      <c r="W300" s="1"/>
      <c r="X300" s="1"/>
      <c r="Y300" s="1"/>
      <c r="Z300" s="1"/>
      <c r="AA300" s="1"/>
    </row>
    <row r="301" spans="17:27" x14ac:dyDescent="0.25">
      <c r="Q301" s="1"/>
      <c r="R301" s="1"/>
      <c r="S301" s="1"/>
      <c r="T301" s="1"/>
      <c r="W301" s="1"/>
      <c r="X301" s="1"/>
      <c r="Y301" s="1"/>
      <c r="Z301" s="1"/>
      <c r="AA301" s="1"/>
    </row>
    <row r="302" spans="17:27" x14ac:dyDescent="0.25">
      <c r="Q302" s="1"/>
      <c r="R302" s="1"/>
      <c r="S302" s="1"/>
      <c r="T302" s="1"/>
      <c r="W302" s="1"/>
      <c r="X302" s="1"/>
      <c r="Y302" s="1"/>
      <c r="Z302" s="1"/>
      <c r="AA302" s="1"/>
    </row>
    <row r="303" spans="17:27" x14ac:dyDescent="0.25">
      <c r="Q303" s="1"/>
      <c r="R303" s="1"/>
      <c r="S303" s="1"/>
      <c r="T303" s="1"/>
      <c r="W303" s="1"/>
      <c r="X303" s="1"/>
      <c r="Y303" s="1"/>
      <c r="Z303" s="1"/>
      <c r="AA303" s="1"/>
    </row>
    <row r="304" spans="17:27" x14ac:dyDescent="0.25">
      <c r="Q304" s="1"/>
      <c r="R304" s="1"/>
      <c r="S304" s="1"/>
      <c r="T304" s="1"/>
      <c r="W304" s="1"/>
      <c r="X304" s="1"/>
      <c r="Y304" s="1"/>
      <c r="Z304" s="1"/>
      <c r="AA304" s="1"/>
    </row>
    <row r="305" spans="17:27" x14ac:dyDescent="0.25">
      <c r="Q305" s="1"/>
      <c r="R305" s="1"/>
      <c r="S305" s="1"/>
      <c r="T305" s="1"/>
      <c r="W305" s="1"/>
      <c r="X305" s="1"/>
      <c r="Y305" s="1"/>
      <c r="Z305" s="1"/>
      <c r="AA305" s="1"/>
    </row>
    <row r="306" spans="17:27" x14ac:dyDescent="0.25">
      <c r="Q306" s="1"/>
      <c r="R306" s="1"/>
      <c r="S306" s="1"/>
      <c r="T306" s="1"/>
      <c r="W306" s="1"/>
      <c r="X306" s="1"/>
      <c r="Y306" s="1"/>
      <c r="Z306" s="1"/>
      <c r="AA306" s="1"/>
    </row>
    <row r="307" spans="17:27" x14ac:dyDescent="0.25">
      <c r="Q307" s="1"/>
      <c r="R307" s="1"/>
      <c r="S307" s="1"/>
      <c r="T307" s="1"/>
      <c r="W307" s="1"/>
      <c r="X307" s="1"/>
      <c r="Y307" s="1"/>
      <c r="Z307" s="1"/>
      <c r="AA307" s="1"/>
    </row>
    <row r="308" spans="17:27" x14ac:dyDescent="0.25">
      <c r="Q308" s="1"/>
      <c r="R308" s="1"/>
      <c r="S308" s="1"/>
      <c r="T308" s="1"/>
      <c r="W308" s="1"/>
      <c r="X308" s="1"/>
      <c r="Y308" s="1"/>
      <c r="Z308" s="1"/>
      <c r="AA308" s="1"/>
    </row>
    <row r="309" spans="17:27" x14ac:dyDescent="0.25">
      <c r="Q309" s="1"/>
      <c r="R309" s="1"/>
      <c r="S309" s="1"/>
      <c r="T309" s="1"/>
      <c r="W309" s="1"/>
      <c r="X309" s="1"/>
      <c r="Y309" s="1"/>
      <c r="Z309" s="1"/>
      <c r="AA309" s="1"/>
    </row>
    <row r="310" spans="17:27" x14ac:dyDescent="0.25">
      <c r="Q310" s="1"/>
      <c r="R310" s="1"/>
      <c r="S310" s="1"/>
      <c r="T310" s="1"/>
      <c r="W310" s="1"/>
      <c r="X310" s="1"/>
      <c r="Y310" s="1"/>
      <c r="Z310" s="1"/>
      <c r="AA310" s="1"/>
    </row>
    <row r="311" spans="17:27" x14ac:dyDescent="0.25">
      <c r="Q311" s="1"/>
      <c r="R311" s="1"/>
      <c r="S311" s="1"/>
      <c r="T311" s="1"/>
      <c r="W311" s="1"/>
      <c r="X311" s="1"/>
      <c r="Y311" s="1"/>
      <c r="Z311" s="1"/>
      <c r="AA311" s="1"/>
    </row>
    <row r="312" spans="17:27" x14ac:dyDescent="0.25">
      <c r="Q312" s="1"/>
      <c r="R312" s="1"/>
      <c r="S312" s="1"/>
      <c r="T312" s="1"/>
      <c r="W312" s="1"/>
      <c r="X312" s="1"/>
      <c r="Y312" s="1"/>
      <c r="Z312" s="1"/>
      <c r="AA312" s="1"/>
    </row>
    <row r="313" spans="17:27" x14ac:dyDescent="0.25">
      <c r="Q313" s="1"/>
      <c r="R313" s="1"/>
      <c r="S313" s="1"/>
      <c r="T313" s="1"/>
      <c r="W313" s="1"/>
      <c r="X313" s="1"/>
      <c r="Y313" s="1"/>
      <c r="Z313" s="1"/>
      <c r="AA313" s="1"/>
    </row>
    <row r="314" spans="17:27" x14ac:dyDescent="0.25">
      <c r="Q314" s="1"/>
      <c r="R314" s="1"/>
      <c r="S314" s="1"/>
      <c r="T314" s="1"/>
      <c r="W314" s="1"/>
      <c r="X314" s="1"/>
      <c r="Y314" s="1"/>
      <c r="Z314" s="1"/>
      <c r="AA314" s="1"/>
    </row>
    <row r="315" spans="17:27" x14ac:dyDescent="0.25">
      <c r="Q315" s="1"/>
      <c r="R315" s="1"/>
      <c r="S315" s="1"/>
      <c r="T315" s="1"/>
      <c r="W315" s="1"/>
      <c r="X315" s="1"/>
      <c r="Y315" s="1"/>
      <c r="Z315" s="1"/>
      <c r="AA315" s="1"/>
    </row>
    <row r="316" spans="17:27" x14ac:dyDescent="0.25">
      <c r="Q316" s="1"/>
      <c r="R316" s="1"/>
      <c r="S316" s="1"/>
      <c r="T316" s="1"/>
      <c r="W316" s="1"/>
      <c r="X316" s="1"/>
      <c r="Y316" s="1"/>
      <c r="Z316" s="1"/>
      <c r="AA316" s="1"/>
    </row>
    <row r="317" spans="17:27" x14ac:dyDescent="0.25">
      <c r="Q317" s="1"/>
      <c r="R317" s="1"/>
      <c r="S317" s="1"/>
      <c r="T317" s="1"/>
      <c r="W317" s="1"/>
      <c r="X317" s="1"/>
      <c r="Y317" s="1"/>
      <c r="Z317" s="1"/>
      <c r="AA317" s="1"/>
    </row>
    <row r="318" spans="17:27" x14ac:dyDescent="0.25">
      <c r="Q318" s="1"/>
      <c r="R318" s="1"/>
      <c r="S318" s="1"/>
      <c r="T318" s="1"/>
      <c r="W318" s="1"/>
      <c r="X318" s="1"/>
      <c r="Y318" s="1"/>
      <c r="Z318" s="1"/>
      <c r="AA318" s="1"/>
    </row>
    <row r="319" spans="17:27" x14ac:dyDescent="0.25">
      <c r="Q319" s="1"/>
      <c r="R319" s="1"/>
      <c r="S319" s="1"/>
      <c r="T319" s="1"/>
      <c r="W319" s="1"/>
      <c r="X319" s="1"/>
      <c r="Y319" s="1"/>
      <c r="Z319" s="1"/>
      <c r="AA319" s="1"/>
    </row>
    <row r="320" spans="17:27" x14ac:dyDescent="0.25">
      <c r="Q320" s="1"/>
      <c r="R320" s="1"/>
      <c r="S320" s="1"/>
      <c r="T320" s="1"/>
      <c r="W320" s="1"/>
      <c r="X320" s="1"/>
      <c r="Y320" s="1"/>
      <c r="Z320" s="1"/>
      <c r="AA320" s="1"/>
    </row>
    <row r="321" spans="17:27" x14ac:dyDescent="0.25">
      <c r="Q321" s="1"/>
      <c r="R321" s="1"/>
      <c r="S321" s="1"/>
      <c r="T321" s="1"/>
      <c r="W321" s="1"/>
      <c r="X321" s="1"/>
      <c r="Y321" s="1"/>
      <c r="Z321" s="1"/>
      <c r="AA321" s="1"/>
    </row>
    <row r="322" spans="17:27" x14ac:dyDescent="0.25">
      <c r="Q322" s="1"/>
      <c r="R322" s="1"/>
      <c r="S322" s="1"/>
      <c r="T322" s="1"/>
      <c r="W322" s="1"/>
      <c r="X322" s="1"/>
      <c r="Y322" s="1"/>
      <c r="Z322" s="1"/>
      <c r="AA322" s="1"/>
    </row>
    <row r="323" spans="17:27" x14ac:dyDescent="0.25">
      <c r="Q323" s="1"/>
      <c r="R323" s="1"/>
      <c r="S323" s="1"/>
      <c r="T323" s="1"/>
      <c r="W323" s="1"/>
      <c r="X323" s="1"/>
      <c r="Y323" s="1"/>
      <c r="Z323" s="1"/>
      <c r="AA323" s="1"/>
    </row>
    <row r="324" spans="17:27" x14ac:dyDescent="0.25">
      <c r="Q324" s="1"/>
      <c r="R324" s="1"/>
      <c r="S324" s="1"/>
      <c r="T324" s="1"/>
      <c r="W324" s="1"/>
      <c r="X324" s="1"/>
      <c r="Y324" s="1"/>
      <c r="Z324" s="1"/>
      <c r="AA324" s="1"/>
    </row>
    <row r="325" spans="17:27" x14ac:dyDescent="0.25">
      <c r="Q325" s="1"/>
      <c r="R325" s="1"/>
      <c r="S325" s="1"/>
      <c r="T325" s="1"/>
      <c r="W325" s="1"/>
      <c r="X325" s="1"/>
      <c r="Y325" s="1"/>
      <c r="Z325" s="1"/>
      <c r="AA325" s="1"/>
    </row>
    <row r="326" spans="17:27" x14ac:dyDescent="0.25">
      <c r="Q326" s="1"/>
      <c r="R326" s="1"/>
      <c r="S326" s="1"/>
      <c r="T326" s="1"/>
      <c r="W326" s="1"/>
      <c r="X326" s="1"/>
      <c r="Y326" s="1"/>
      <c r="Z326" s="1"/>
      <c r="AA326" s="1"/>
    </row>
    <row r="327" spans="17:27" x14ac:dyDescent="0.25">
      <c r="Q327" s="1"/>
      <c r="R327" s="1"/>
      <c r="S327" s="1"/>
      <c r="T327" s="1"/>
      <c r="W327" s="1"/>
      <c r="X327" s="1"/>
      <c r="Y327" s="1"/>
      <c r="Z327" s="1"/>
      <c r="AA327" s="1"/>
    </row>
    <row r="328" spans="17:27" x14ac:dyDescent="0.25">
      <c r="Q328" s="1"/>
      <c r="R328" s="1"/>
      <c r="S328" s="1"/>
      <c r="T328" s="1"/>
      <c r="W328" s="1"/>
      <c r="X328" s="1"/>
      <c r="Y328" s="1"/>
      <c r="Z328" s="1"/>
      <c r="AA328" s="1"/>
    </row>
    <row r="329" spans="17:27" x14ac:dyDescent="0.25">
      <c r="Q329" s="1"/>
      <c r="R329" s="1"/>
      <c r="S329" s="1"/>
      <c r="T329" s="1"/>
      <c r="W329" s="1"/>
      <c r="X329" s="1"/>
      <c r="Y329" s="1"/>
      <c r="Z329" s="1"/>
      <c r="AA329" s="1"/>
    </row>
    <row r="330" spans="17:27" x14ac:dyDescent="0.25">
      <c r="Q330" s="1"/>
      <c r="R330" s="1"/>
      <c r="S330" s="1"/>
      <c r="T330" s="1"/>
      <c r="W330" s="1"/>
      <c r="X330" s="1"/>
      <c r="Y330" s="1"/>
      <c r="Z330" s="1"/>
      <c r="AA330" s="1"/>
    </row>
    <row r="331" spans="17:27" x14ac:dyDescent="0.25">
      <c r="Q331" s="1"/>
      <c r="R331" s="1"/>
      <c r="S331" s="1"/>
      <c r="T331" s="1"/>
      <c r="W331" s="1"/>
      <c r="X331" s="1"/>
      <c r="Y331" s="1"/>
      <c r="Z331" s="1"/>
      <c r="AA331" s="1"/>
    </row>
    <row r="332" spans="17:27" x14ac:dyDescent="0.25">
      <c r="Q332" s="1"/>
      <c r="R332" s="1"/>
      <c r="S332" s="1"/>
      <c r="T332" s="1"/>
      <c r="W332" s="1"/>
      <c r="X332" s="1"/>
      <c r="Y332" s="1"/>
      <c r="Z332" s="1"/>
      <c r="AA332" s="1"/>
    </row>
    <row r="333" spans="17:27" x14ac:dyDescent="0.25">
      <c r="Q333" s="1"/>
      <c r="R333" s="1"/>
      <c r="S333" s="1"/>
      <c r="T333" s="1"/>
      <c r="W333" s="1"/>
      <c r="X333" s="1"/>
      <c r="Y333" s="1"/>
      <c r="Z333" s="1"/>
      <c r="AA333" s="1"/>
    </row>
    <row r="334" spans="17:27" x14ac:dyDescent="0.25">
      <c r="Q334" s="1"/>
      <c r="R334" s="1"/>
      <c r="S334" s="1"/>
      <c r="T334" s="1"/>
      <c r="W334" s="1"/>
      <c r="X334" s="1"/>
      <c r="Y334" s="1"/>
      <c r="Z334" s="1"/>
      <c r="AA334" s="1"/>
    </row>
    <row r="335" spans="17:27" x14ac:dyDescent="0.25">
      <c r="Q335" s="1"/>
      <c r="R335" s="1"/>
      <c r="S335" s="1"/>
      <c r="T335" s="1"/>
      <c r="W335" s="1"/>
      <c r="X335" s="1"/>
      <c r="Y335" s="1"/>
      <c r="Z335" s="1"/>
      <c r="AA335" s="1"/>
    </row>
    <row r="336" spans="17:27" x14ac:dyDescent="0.25">
      <c r="Q336" s="1"/>
      <c r="R336" s="1"/>
      <c r="S336" s="1"/>
      <c r="T336" s="1"/>
      <c r="W336" s="1"/>
      <c r="X336" s="1"/>
      <c r="Y336" s="1"/>
      <c r="Z336" s="1"/>
      <c r="AA336" s="1"/>
    </row>
    <row r="337" spans="17:27" x14ac:dyDescent="0.25">
      <c r="Q337" s="1"/>
      <c r="R337" s="1"/>
      <c r="S337" s="1"/>
      <c r="T337" s="1"/>
      <c r="W337" s="1"/>
      <c r="X337" s="1"/>
      <c r="Y337" s="1"/>
      <c r="Z337" s="1"/>
      <c r="AA337" s="1"/>
    </row>
    <row r="338" spans="17:27" x14ac:dyDescent="0.25">
      <c r="Q338" s="1"/>
      <c r="R338" s="1"/>
      <c r="S338" s="1"/>
      <c r="T338" s="1"/>
      <c r="W338" s="1"/>
      <c r="X338" s="1"/>
      <c r="Y338" s="1"/>
      <c r="Z338" s="1"/>
      <c r="AA338" s="1"/>
    </row>
    <row r="339" spans="17:27" x14ac:dyDescent="0.25">
      <c r="Q339" s="1"/>
      <c r="R339" s="1"/>
      <c r="S339" s="1"/>
      <c r="T339" s="1"/>
      <c r="W339" s="1"/>
      <c r="X339" s="1"/>
      <c r="Y339" s="1"/>
      <c r="Z339" s="1"/>
      <c r="AA339" s="1"/>
    </row>
    <row r="340" spans="17:27" x14ac:dyDescent="0.25">
      <c r="Q340" s="1"/>
      <c r="R340" s="1"/>
      <c r="S340" s="1"/>
      <c r="T340" s="1"/>
      <c r="W340" s="1"/>
      <c r="X340" s="1"/>
      <c r="Y340" s="1"/>
      <c r="Z340" s="1"/>
      <c r="AA340" s="1"/>
    </row>
    <row r="341" spans="17:27" x14ac:dyDescent="0.25">
      <c r="Q341" s="1"/>
      <c r="R341" s="1"/>
      <c r="S341" s="1"/>
      <c r="T341" s="1"/>
      <c r="W341" s="1"/>
      <c r="X341" s="1"/>
      <c r="Y341" s="1"/>
      <c r="Z341" s="1"/>
      <c r="AA341" s="1"/>
    </row>
    <row r="342" spans="17:27" x14ac:dyDescent="0.25">
      <c r="Q342" s="1"/>
      <c r="R342" s="1"/>
      <c r="S342" s="1"/>
      <c r="T342" s="1"/>
      <c r="W342" s="1"/>
      <c r="X342" s="1"/>
      <c r="Y342" s="1"/>
      <c r="Z342" s="1"/>
      <c r="AA342" s="1"/>
    </row>
    <row r="343" spans="17:27" x14ac:dyDescent="0.25">
      <c r="Q343" s="1"/>
      <c r="R343" s="1"/>
      <c r="S343" s="1"/>
      <c r="T343" s="1"/>
      <c r="W343" s="1"/>
      <c r="X343" s="1"/>
      <c r="Y343" s="1"/>
      <c r="Z343" s="1"/>
      <c r="AA343" s="1"/>
    </row>
    <row r="344" spans="17:27" x14ac:dyDescent="0.25">
      <c r="Q344" s="1"/>
      <c r="R344" s="1"/>
      <c r="S344" s="1"/>
      <c r="T344" s="1"/>
      <c r="W344" s="1"/>
      <c r="X344" s="1"/>
      <c r="Y344" s="1"/>
      <c r="Z344" s="1"/>
      <c r="AA344" s="1"/>
    </row>
    <row r="345" spans="17:27" x14ac:dyDescent="0.25">
      <c r="Q345" s="1"/>
      <c r="R345" s="1"/>
      <c r="S345" s="1"/>
      <c r="T345" s="1"/>
      <c r="W345" s="1"/>
      <c r="X345" s="1"/>
      <c r="Y345" s="1"/>
      <c r="Z345" s="1"/>
      <c r="AA345" s="1"/>
    </row>
    <row r="346" spans="17:27" x14ac:dyDescent="0.25">
      <c r="Q346" s="1"/>
      <c r="R346" s="1"/>
      <c r="S346" s="1"/>
      <c r="T346" s="1"/>
      <c r="W346" s="1"/>
      <c r="X346" s="1"/>
      <c r="Y346" s="1"/>
      <c r="Z346" s="1"/>
      <c r="AA346" s="1"/>
    </row>
    <row r="347" spans="17:27" x14ac:dyDescent="0.25">
      <c r="Q347" s="1"/>
      <c r="R347" s="1"/>
      <c r="S347" s="1"/>
      <c r="T347" s="1"/>
      <c r="W347" s="1"/>
      <c r="X347" s="1"/>
      <c r="Y347" s="1"/>
      <c r="Z347" s="1"/>
      <c r="AA347" s="1"/>
    </row>
    <row r="348" spans="17:27" x14ac:dyDescent="0.25">
      <c r="Q348" s="1"/>
      <c r="R348" s="1"/>
      <c r="S348" s="1"/>
      <c r="T348" s="1"/>
      <c r="W348" s="1"/>
      <c r="X348" s="1"/>
      <c r="Y348" s="1"/>
      <c r="Z348" s="1"/>
      <c r="AA348" s="1"/>
    </row>
    <row r="349" spans="17:27" x14ac:dyDescent="0.25">
      <c r="Q349" s="1"/>
      <c r="R349" s="1"/>
      <c r="S349" s="1"/>
      <c r="T349" s="1"/>
      <c r="W349" s="1"/>
      <c r="X349" s="1"/>
      <c r="Y349" s="1"/>
      <c r="Z349" s="1"/>
      <c r="AA349" s="1"/>
    </row>
    <row r="350" spans="17:27" x14ac:dyDescent="0.25">
      <c r="Q350" s="1"/>
      <c r="R350" s="1"/>
      <c r="S350" s="1"/>
      <c r="T350" s="1"/>
      <c r="W350" s="1"/>
      <c r="X350" s="1"/>
      <c r="Y350" s="1"/>
      <c r="Z350" s="1"/>
      <c r="AA350" s="1"/>
    </row>
    <row r="351" spans="17:27" x14ac:dyDescent="0.25">
      <c r="Q351" s="1"/>
      <c r="R351" s="1"/>
      <c r="S351" s="1"/>
      <c r="T351" s="1"/>
      <c r="W351" s="1"/>
      <c r="X351" s="1"/>
      <c r="Y351" s="1"/>
      <c r="Z351" s="1"/>
      <c r="AA351" s="1"/>
    </row>
    <row r="352" spans="17:27" x14ac:dyDescent="0.25">
      <c r="Q352" s="1"/>
      <c r="R352" s="1"/>
      <c r="S352" s="1"/>
      <c r="T352" s="1"/>
      <c r="W352" s="1"/>
      <c r="X352" s="1"/>
      <c r="Y352" s="1"/>
      <c r="Z352" s="1"/>
      <c r="AA352" s="1"/>
    </row>
    <row r="353" spans="17:27" x14ac:dyDescent="0.25">
      <c r="Q353" s="1"/>
      <c r="R353" s="1"/>
      <c r="S353" s="1"/>
      <c r="T353" s="1"/>
      <c r="W353" s="1"/>
      <c r="X353" s="1"/>
      <c r="Y353" s="1"/>
      <c r="Z353" s="1"/>
      <c r="AA353" s="1"/>
    </row>
    <row r="354" spans="17:27" x14ac:dyDescent="0.25">
      <c r="Q354" s="1"/>
      <c r="R354" s="1"/>
      <c r="S354" s="1"/>
      <c r="T354" s="1"/>
      <c r="W354" s="1"/>
      <c r="X354" s="1"/>
      <c r="Y354" s="1"/>
      <c r="Z354" s="1"/>
      <c r="AA354" s="1"/>
    </row>
    <row r="355" spans="17:27" x14ac:dyDescent="0.25">
      <c r="Q355" s="1"/>
      <c r="R355" s="1"/>
      <c r="S355" s="1"/>
      <c r="T355" s="1"/>
      <c r="W355" s="1"/>
      <c r="X355" s="1"/>
      <c r="Y355" s="1"/>
      <c r="Z355" s="1"/>
      <c r="AA355" s="1"/>
    </row>
    <row r="356" spans="17:27" x14ac:dyDescent="0.25">
      <c r="Q356" s="1"/>
      <c r="R356" s="1"/>
      <c r="S356" s="1"/>
      <c r="T356" s="1"/>
      <c r="W356" s="1"/>
      <c r="X356" s="1"/>
      <c r="Y356" s="1"/>
      <c r="Z356" s="1"/>
      <c r="AA356" s="1"/>
    </row>
    <row r="357" spans="17:27" x14ac:dyDescent="0.25">
      <c r="Q357" s="1"/>
      <c r="R357" s="1"/>
      <c r="S357" s="1"/>
      <c r="T357" s="1"/>
      <c r="W357" s="1"/>
      <c r="X357" s="1"/>
      <c r="Y357" s="1"/>
      <c r="Z357" s="1"/>
      <c r="AA357" s="1"/>
    </row>
    <row r="358" spans="17:27" x14ac:dyDescent="0.25">
      <c r="Q358" s="1"/>
      <c r="R358" s="1"/>
      <c r="S358" s="1"/>
      <c r="T358" s="1"/>
      <c r="W358" s="1"/>
      <c r="X358" s="1"/>
      <c r="Y358" s="1"/>
      <c r="Z358" s="1"/>
      <c r="AA358" s="1"/>
    </row>
    <row r="359" spans="17:27" x14ac:dyDescent="0.25">
      <c r="Q359" s="1"/>
      <c r="R359" s="1"/>
      <c r="S359" s="1"/>
      <c r="T359" s="1"/>
      <c r="W359" s="1"/>
      <c r="X359" s="1"/>
      <c r="Y359" s="1"/>
      <c r="Z359" s="1"/>
      <c r="AA359" s="1"/>
    </row>
    <row r="360" spans="17:27" x14ac:dyDescent="0.25">
      <c r="Q360" s="1"/>
      <c r="R360" s="1"/>
      <c r="S360" s="1"/>
      <c r="T360" s="1"/>
      <c r="W360" s="1"/>
      <c r="X360" s="1"/>
      <c r="Y360" s="1"/>
      <c r="Z360" s="1"/>
      <c r="AA360" s="1"/>
    </row>
    <row r="361" spans="17:27" x14ac:dyDescent="0.25">
      <c r="Q361" s="1"/>
      <c r="R361" s="1"/>
      <c r="S361" s="1"/>
      <c r="T361" s="1"/>
      <c r="W361" s="1"/>
      <c r="X361" s="1"/>
      <c r="Y361" s="1"/>
      <c r="Z361" s="1"/>
      <c r="AA361" s="1"/>
    </row>
    <row r="362" spans="17:27" x14ac:dyDescent="0.25">
      <c r="Q362" s="1"/>
      <c r="R362" s="1"/>
      <c r="S362" s="1"/>
      <c r="T362" s="1"/>
      <c r="W362" s="1"/>
      <c r="X362" s="1"/>
      <c r="Y362" s="1"/>
      <c r="Z362" s="1"/>
      <c r="AA362" s="1"/>
    </row>
    <row r="363" spans="17:27" x14ac:dyDescent="0.25">
      <c r="Q363" s="1"/>
      <c r="R363" s="1"/>
      <c r="S363" s="1"/>
      <c r="T363" s="1"/>
      <c r="W363" s="1"/>
      <c r="X363" s="1"/>
      <c r="Y363" s="1"/>
      <c r="Z363" s="1"/>
      <c r="AA363" s="1"/>
    </row>
    <row r="364" spans="17:27" x14ac:dyDescent="0.25">
      <c r="Q364" s="1"/>
      <c r="R364" s="1"/>
      <c r="S364" s="1"/>
      <c r="T364" s="1"/>
      <c r="W364" s="1"/>
      <c r="X364" s="1"/>
      <c r="Y364" s="1"/>
      <c r="Z364" s="1"/>
      <c r="AA364" s="1"/>
    </row>
    <row r="365" spans="17:27" x14ac:dyDescent="0.25">
      <c r="Q365" s="1"/>
      <c r="R365" s="1"/>
      <c r="S365" s="1"/>
      <c r="T365" s="1"/>
      <c r="W365" s="1"/>
      <c r="X365" s="1"/>
      <c r="Y365" s="1"/>
      <c r="Z365" s="1"/>
      <c r="AA365" s="1"/>
    </row>
    <row r="366" spans="17:27" x14ac:dyDescent="0.25">
      <c r="Q366" s="1"/>
      <c r="R366" s="1"/>
      <c r="S366" s="1"/>
      <c r="T366" s="1"/>
      <c r="W366" s="1"/>
      <c r="X366" s="1"/>
      <c r="Y366" s="1"/>
      <c r="Z366" s="1"/>
      <c r="AA366" s="1"/>
    </row>
    <row r="367" spans="17:27" x14ac:dyDescent="0.25">
      <c r="Q367" s="1"/>
      <c r="R367" s="1"/>
      <c r="S367" s="1"/>
      <c r="T367" s="1"/>
      <c r="W367" s="1"/>
      <c r="X367" s="1"/>
      <c r="Y367" s="1"/>
      <c r="Z367" s="1"/>
      <c r="AA367" s="1"/>
    </row>
    <row r="368" spans="17:27" x14ac:dyDescent="0.25">
      <c r="Q368" s="1"/>
      <c r="R368" s="1"/>
      <c r="S368" s="1"/>
      <c r="T368" s="1"/>
      <c r="W368" s="1"/>
      <c r="X368" s="1"/>
      <c r="Y368" s="1"/>
      <c r="Z368" s="1"/>
      <c r="AA368" s="1"/>
    </row>
    <row r="369" spans="17:27" x14ac:dyDescent="0.25">
      <c r="Q369" s="1"/>
      <c r="R369" s="1"/>
      <c r="S369" s="1"/>
      <c r="T369" s="1"/>
      <c r="W369" s="1"/>
      <c r="X369" s="1"/>
      <c r="Y369" s="1"/>
      <c r="Z369" s="1"/>
      <c r="AA369" s="1"/>
    </row>
    <row r="370" spans="17:27" x14ac:dyDescent="0.25">
      <c r="Q370" s="1"/>
      <c r="R370" s="1"/>
      <c r="S370" s="1"/>
      <c r="T370" s="1"/>
      <c r="W370" s="1"/>
      <c r="X370" s="1"/>
      <c r="Y370" s="1"/>
      <c r="Z370" s="1"/>
      <c r="AA370" s="1"/>
    </row>
    <row r="371" spans="17:27" x14ac:dyDescent="0.25">
      <c r="Q371" s="1"/>
      <c r="R371" s="1"/>
      <c r="S371" s="1"/>
      <c r="T371" s="1"/>
      <c r="W371" s="1"/>
      <c r="X371" s="1"/>
      <c r="Y371" s="1"/>
      <c r="Z371" s="1"/>
      <c r="AA371" s="1"/>
    </row>
    <row r="372" spans="17:27" x14ac:dyDescent="0.25">
      <c r="Q372" s="1"/>
      <c r="R372" s="1"/>
      <c r="S372" s="1"/>
      <c r="T372" s="1"/>
      <c r="W372" s="1"/>
      <c r="X372" s="1"/>
      <c r="Y372" s="1"/>
      <c r="Z372" s="1"/>
      <c r="AA372" s="1"/>
    </row>
    <row r="373" spans="17:27" x14ac:dyDescent="0.25">
      <c r="Q373" s="1"/>
      <c r="R373" s="1"/>
      <c r="S373" s="1"/>
      <c r="T373" s="1"/>
      <c r="W373" s="1"/>
      <c r="X373" s="1"/>
      <c r="Y373" s="1"/>
      <c r="Z373" s="1"/>
      <c r="AA373" s="1"/>
    </row>
    <row r="374" spans="17:27" x14ac:dyDescent="0.25">
      <c r="Q374" s="1"/>
      <c r="R374" s="1"/>
      <c r="S374" s="1"/>
      <c r="T374" s="1"/>
      <c r="W374" s="1"/>
      <c r="X374" s="1"/>
      <c r="Y374" s="1"/>
      <c r="Z374" s="1"/>
      <c r="AA374" s="1"/>
    </row>
    <row r="375" spans="17:27" x14ac:dyDescent="0.25">
      <c r="Q375" s="1"/>
      <c r="R375" s="1"/>
      <c r="S375" s="1"/>
      <c r="T375" s="1"/>
      <c r="W375" s="1"/>
      <c r="X375" s="1"/>
      <c r="Y375" s="1"/>
      <c r="Z375" s="1"/>
      <c r="AA375" s="1"/>
    </row>
    <row r="376" spans="17:27" x14ac:dyDescent="0.25">
      <c r="Q376" s="1"/>
      <c r="R376" s="1"/>
      <c r="S376" s="1"/>
      <c r="T376" s="1"/>
      <c r="W376" s="1"/>
      <c r="X376" s="1"/>
      <c r="Y376" s="1"/>
      <c r="Z376" s="1"/>
      <c r="AA376" s="1"/>
    </row>
    <row r="377" spans="17:27" x14ac:dyDescent="0.25">
      <c r="Q377" s="1"/>
      <c r="R377" s="1"/>
      <c r="S377" s="1"/>
      <c r="T377" s="1"/>
      <c r="W377" s="1"/>
      <c r="X377" s="1"/>
      <c r="Y377" s="1"/>
      <c r="Z377" s="1"/>
      <c r="AA377" s="1"/>
    </row>
    <row r="378" spans="17:27" x14ac:dyDescent="0.25">
      <c r="Q378" s="1"/>
      <c r="R378" s="1"/>
      <c r="S378" s="1"/>
      <c r="T378" s="1"/>
      <c r="W378" s="1"/>
      <c r="X378" s="1"/>
      <c r="Y378" s="1"/>
      <c r="Z378" s="1"/>
      <c r="AA378" s="1"/>
    </row>
    <row r="379" spans="17:27" x14ac:dyDescent="0.25">
      <c r="Q379" s="1"/>
      <c r="R379" s="1"/>
      <c r="S379" s="1"/>
      <c r="T379" s="1"/>
      <c r="W379" s="1"/>
      <c r="X379" s="1"/>
      <c r="Y379" s="1"/>
      <c r="Z379" s="1"/>
      <c r="AA379" s="1"/>
    </row>
    <row r="380" spans="17:27" x14ac:dyDescent="0.25">
      <c r="Q380" s="1"/>
      <c r="R380" s="1"/>
      <c r="S380" s="1"/>
      <c r="T380" s="1"/>
      <c r="W380" s="1"/>
      <c r="X380" s="1"/>
      <c r="Y380" s="1"/>
      <c r="Z380" s="1"/>
      <c r="AA380" s="1"/>
    </row>
    <row r="381" spans="17:27" x14ac:dyDescent="0.25">
      <c r="Q381" s="1"/>
      <c r="R381" s="1"/>
      <c r="S381" s="1"/>
      <c r="T381" s="1"/>
      <c r="W381" s="1"/>
      <c r="X381" s="1"/>
      <c r="Y381" s="1"/>
      <c r="Z381" s="1"/>
      <c r="AA381" s="1"/>
    </row>
    <row r="382" spans="17:27" x14ac:dyDescent="0.25">
      <c r="Q382" s="1"/>
      <c r="R382" s="1"/>
      <c r="S382" s="1"/>
      <c r="T382" s="1"/>
      <c r="W382" s="1"/>
      <c r="X382" s="1"/>
      <c r="Y382" s="1"/>
      <c r="Z382" s="1"/>
      <c r="AA382" s="1"/>
    </row>
    <row r="383" spans="17:27" x14ac:dyDescent="0.25">
      <c r="Q383" s="1"/>
      <c r="R383" s="1"/>
      <c r="S383" s="1"/>
      <c r="T383" s="1"/>
      <c r="W383" s="1"/>
      <c r="X383" s="1"/>
      <c r="Y383" s="1"/>
      <c r="Z383" s="1"/>
      <c r="AA383" s="1"/>
    </row>
    <row r="384" spans="17:27" x14ac:dyDescent="0.25">
      <c r="Q384" s="1"/>
      <c r="R384" s="1"/>
      <c r="S384" s="1"/>
      <c r="T384" s="1"/>
      <c r="W384" s="1"/>
      <c r="X384" s="1"/>
      <c r="Y384" s="1"/>
      <c r="Z384" s="1"/>
      <c r="AA384" s="1"/>
    </row>
    <row r="385" spans="17:27" x14ac:dyDescent="0.25">
      <c r="Q385" s="1"/>
      <c r="R385" s="1"/>
      <c r="S385" s="1"/>
      <c r="T385" s="1"/>
      <c r="W385" s="1"/>
      <c r="X385" s="1"/>
      <c r="Y385" s="1"/>
      <c r="Z385" s="1"/>
      <c r="AA385" s="1"/>
    </row>
    <row r="386" spans="17:27" x14ac:dyDescent="0.25">
      <c r="Q386" s="1"/>
      <c r="R386" s="1"/>
      <c r="S386" s="1"/>
      <c r="T386" s="1"/>
      <c r="W386" s="1"/>
      <c r="X386" s="1"/>
      <c r="Y386" s="1"/>
      <c r="Z386" s="1"/>
      <c r="AA386" s="1"/>
    </row>
    <row r="387" spans="17:27" x14ac:dyDescent="0.25">
      <c r="Q387" s="1"/>
      <c r="R387" s="1"/>
      <c r="S387" s="1"/>
      <c r="T387" s="1"/>
      <c r="W387" s="1"/>
      <c r="X387" s="1"/>
      <c r="Y387" s="1"/>
      <c r="Z387" s="1"/>
      <c r="AA387" s="1"/>
    </row>
    <row r="388" spans="17:27" x14ac:dyDescent="0.25">
      <c r="Q388" s="1"/>
      <c r="R388" s="1"/>
      <c r="S388" s="1"/>
      <c r="T388" s="1"/>
      <c r="W388" s="1"/>
      <c r="X388" s="1"/>
      <c r="Y388" s="1"/>
      <c r="Z388" s="1"/>
      <c r="AA388" s="1"/>
    </row>
    <row r="389" spans="17:27" x14ac:dyDescent="0.25">
      <c r="Q389" s="1"/>
      <c r="R389" s="1"/>
      <c r="S389" s="1"/>
      <c r="T389" s="1"/>
      <c r="W389" s="1"/>
      <c r="X389" s="1"/>
      <c r="Y389" s="1"/>
      <c r="Z389" s="1"/>
      <c r="AA389" s="1"/>
    </row>
    <row r="390" spans="17:27" x14ac:dyDescent="0.25">
      <c r="Q390" s="1"/>
      <c r="R390" s="1"/>
      <c r="S390" s="1"/>
      <c r="T390" s="1"/>
      <c r="W390" s="1"/>
      <c r="X390" s="1"/>
      <c r="Y390" s="1"/>
      <c r="Z390" s="1"/>
      <c r="AA390" s="1"/>
    </row>
    <row r="391" spans="17:27" x14ac:dyDescent="0.25">
      <c r="Q391" s="1"/>
      <c r="R391" s="1"/>
      <c r="S391" s="1"/>
      <c r="T391" s="1"/>
      <c r="W391" s="1"/>
      <c r="X391" s="1"/>
      <c r="Y391" s="1"/>
      <c r="Z391" s="1"/>
      <c r="AA391" s="1"/>
    </row>
    <row r="392" spans="17:27" x14ac:dyDescent="0.25">
      <c r="Q392" s="1"/>
      <c r="R392" s="1"/>
      <c r="S392" s="1"/>
      <c r="T392" s="1"/>
      <c r="W392" s="1"/>
      <c r="X392" s="1"/>
      <c r="Y392" s="1"/>
      <c r="Z392" s="1"/>
      <c r="AA392" s="1"/>
    </row>
    <row r="393" spans="17:27" x14ac:dyDescent="0.25">
      <c r="Q393" s="1"/>
      <c r="R393" s="1"/>
      <c r="S393" s="1"/>
      <c r="T393" s="1"/>
      <c r="W393" s="1"/>
      <c r="X393" s="1"/>
      <c r="Y393" s="1"/>
      <c r="Z393" s="1"/>
      <c r="AA393" s="1"/>
    </row>
    <row r="394" spans="17:27" x14ac:dyDescent="0.25">
      <c r="Q394" s="1"/>
      <c r="R394" s="1"/>
      <c r="S394" s="1"/>
      <c r="T394" s="1"/>
      <c r="W394" s="1"/>
      <c r="X394" s="1"/>
      <c r="Y394" s="1"/>
      <c r="Z394" s="1"/>
      <c r="AA394" s="1"/>
    </row>
    <row r="395" spans="17:27" x14ac:dyDescent="0.25">
      <c r="Q395" s="1"/>
      <c r="R395" s="1"/>
      <c r="S395" s="1"/>
      <c r="T395" s="1"/>
      <c r="W395" s="1"/>
      <c r="X395" s="1"/>
      <c r="Y395" s="1"/>
      <c r="Z395" s="1"/>
      <c r="AA395" s="1"/>
    </row>
    <row r="396" spans="17:27" x14ac:dyDescent="0.25">
      <c r="Q396" s="1"/>
      <c r="R396" s="1"/>
      <c r="S396" s="1"/>
      <c r="T396" s="1"/>
      <c r="W396" s="1"/>
      <c r="X396" s="1"/>
      <c r="Y396" s="1"/>
      <c r="Z396" s="1"/>
      <c r="AA396" s="1"/>
    </row>
    <row r="397" spans="17:27" x14ac:dyDescent="0.25">
      <c r="Q397" s="1"/>
      <c r="R397" s="1"/>
      <c r="S397" s="1"/>
      <c r="T397" s="1"/>
      <c r="W397" s="1"/>
      <c r="X397" s="1"/>
      <c r="Y397" s="1"/>
      <c r="Z397" s="1"/>
      <c r="AA397" s="1"/>
    </row>
    <row r="398" spans="17:27" x14ac:dyDescent="0.25">
      <c r="Q398" s="1"/>
      <c r="R398" s="1"/>
      <c r="S398" s="1"/>
      <c r="T398" s="1"/>
      <c r="W398" s="1"/>
      <c r="X398" s="1"/>
      <c r="Y398" s="1"/>
      <c r="Z398" s="1"/>
      <c r="AA398" s="1"/>
    </row>
    <row r="399" spans="17:27" x14ac:dyDescent="0.25">
      <c r="Q399" s="1"/>
      <c r="R399" s="1"/>
      <c r="S399" s="1"/>
      <c r="T399" s="1"/>
      <c r="W399" s="1"/>
      <c r="X399" s="1"/>
      <c r="Y399" s="1"/>
      <c r="Z399" s="1"/>
      <c r="AA399" s="1"/>
    </row>
    <row r="400" spans="17:27" x14ac:dyDescent="0.25">
      <c r="Q400" s="1"/>
      <c r="R400" s="1"/>
      <c r="S400" s="1"/>
      <c r="T400" s="1"/>
      <c r="W400" s="1"/>
      <c r="X400" s="1"/>
      <c r="Y400" s="1"/>
      <c r="Z400" s="1"/>
      <c r="AA400" s="1"/>
    </row>
    <row r="401" spans="17:27" x14ac:dyDescent="0.25">
      <c r="Q401" s="1"/>
      <c r="R401" s="1"/>
      <c r="S401" s="1"/>
      <c r="T401" s="1"/>
      <c r="W401" s="1"/>
      <c r="X401" s="1"/>
      <c r="Y401" s="1"/>
      <c r="Z401" s="1"/>
      <c r="AA401" s="1"/>
    </row>
    <row r="402" spans="17:27" x14ac:dyDescent="0.25">
      <c r="Q402" s="1"/>
      <c r="R402" s="1"/>
      <c r="S402" s="1"/>
      <c r="T402" s="1"/>
      <c r="W402" s="1"/>
      <c r="X402" s="1"/>
      <c r="Y402" s="1"/>
      <c r="Z402" s="1"/>
      <c r="AA402" s="1"/>
    </row>
    <row r="403" spans="17:27" x14ac:dyDescent="0.25">
      <c r="Q403" s="1"/>
      <c r="R403" s="1"/>
      <c r="S403" s="1"/>
      <c r="T403" s="1"/>
      <c r="W403" s="1"/>
      <c r="X403" s="1"/>
      <c r="Y403" s="1"/>
      <c r="Z403" s="1"/>
      <c r="AA403" s="1"/>
    </row>
    <row r="404" spans="17:27" x14ac:dyDescent="0.25">
      <c r="Q404" s="1"/>
      <c r="R404" s="1"/>
      <c r="S404" s="1"/>
      <c r="T404" s="1"/>
      <c r="W404" s="1"/>
      <c r="X404" s="1"/>
      <c r="Y404" s="1"/>
      <c r="Z404" s="1"/>
      <c r="AA404" s="1"/>
    </row>
    <row r="405" spans="17:27" x14ac:dyDescent="0.25">
      <c r="Q405" s="1"/>
      <c r="R405" s="1"/>
      <c r="S405" s="1"/>
      <c r="T405" s="1"/>
      <c r="W405" s="1"/>
      <c r="X405" s="1"/>
      <c r="Y405" s="1"/>
      <c r="Z405" s="1"/>
      <c r="AA405" s="1"/>
    </row>
    <row r="406" spans="17:27" x14ac:dyDescent="0.25">
      <c r="Q406" s="1"/>
      <c r="R406" s="1"/>
      <c r="S406" s="1"/>
      <c r="T406" s="1"/>
      <c r="W406" s="1"/>
      <c r="X406" s="1"/>
      <c r="Y406" s="1"/>
      <c r="Z406" s="1"/>
      <c r="AA406" s="1"/>
    </row>
    <row r="407" spans="17:27" x14ac:dyDescent="0.25">
      <c r="Q407" s="1"/>
      <c r="R407" s="1"/>
      <c r="S407" s="1"/>
      <c r="T407" s="1"/>
      <c r="W407" s="1"/>
      <c r="X407" s="1"/>
      <c r="Y407" s="1"/>
      <c r="Z407" s="1"/>
      <c r="AA407" s="1"/>
    </row>
    <row r="408" spans="17:27" x14ac:dyDescent="0.25">
      <c r="Q408" s="1"/>
      <c r="R408" s="1"/>
      <c r="S408" s="1"/>
      <c r="T408" s="1"/>
      <c r="W408" s="1"/>
      <c r="X408" s="1"/>
      <c r="Y408" s="1"/>
      <c r="Z408" s="1"/>
      <c r="AA408" s="1"/>
    </row>
    <row r="409" spans="17:27" x14ac:dyDescent="0.25">
      <c r="Q409" s="1"/>
      <c r="R409" s="1"/>
      <c r="S409" s="1"/>
      <c r="T409" s="1"/>
      <c r="W409" s="1"/>
      <c r="X409" s="1"/>
      <c r="Y409" s="1"/>
      <c r="Z409" s="1"/>
      <c r="AA409" s="1"/>
    </row>
    <row r="410" spans="17:27" x14ac:dyDescent="0.25">
      <c r="Q410" s="1"/>
      <c r="R410" s="1"/>
      <c r="S410" s="1"/>
      <c r="T410" s="1"/>
      <c r="W410" s="1"/>
      <c r="X410" s="1"/>
      <c r="Y410" s="1"/>
      <c r="Z410" s="1"/>
      <c r="AA410" s="1"/>
    </row>
    <row r="411" spans="17:27" x14ac:dyDescent="0.25">
      <c r="Q411" s="1"/>
      <c r="R411" s="1"/>
      <c r="S411" s="1"/>
      <c r="T411" s="1"/>
      <c r="W411" s="1"/>
      <c r="X411" s="1"/>
      <c r="Y411" s="1"/>
      <c r="Z411" s="1"/>
      <c r="AA411" s="1"/>
    </row>
    <row r="412" spans="17:27" x14ac:dyDescent="0.25">
      <c r="Q412" s="1"/>
      <c r="R412" s="1"/>
      <c r="S412" s="1"/>
      <c r="T412" s="1"/>
      <c r="W412" s="1"/>
      <c r="X412" s="1"/>
      <c r="Y412" s="1"/>
      <c r="Z412" s="1"/>
      <c r="AA412" s="1"/>
    </row>
    <row r="413" spans="17:27" x14ac:dyDescent="0.25">
      <c r="Q413" s="1"/>
      <c r="R413" s="1"/>
      <c r="S413" s="1"/>
      <c r="T413" s="1"/>
      <c r="W413" s="1"/>
      <c r="X413" s="1"/>
      <c r="Y413" s="1"/>
      <c r="Z413" s="1"/>
      <c r="AA413" s="1"/>
    </row>
    <row r="414" spans="17:27" x14ac:dyDescent="0.25">
      <c r="Q414" s="1"/>
      <c r="R414" s="1"/>
      <c r="S414" s="1"/>
      <c r="T414" s="1"/>
      <c r="W414" s="1"/>
      <c r="X414" s="1"/>
      <c r="Y414" s="1"/>
      <c r="Z414" s="1"/>
      <c r="AA414" s="1"/>
    </row>
    <row r="415" spans="17:27" x14ac:dyDescent="0.25">
      <c r="Q415" s="1"/>
      <c r="R415" s="1"/>
      <c r="S415" s="1"/>
      <c r="T415" s="1"/>
      <c r="W415" s="1"/>
      <c r="X415" s="1"/>
      <c r="Y415" s="1"/>
      <c r="Z415" s="1"/>
      <c r="AA415" s="1"/>
    </row>
    <row r="416" spans="17:27" x14ac:dyDescent="0.25">
      <c r="Q416" s="1"/>
      <c r="R416" s="1"/>
      <c r="S416" s="1"/>
      <c r="T416" s="1"/>
      <c r="W416" s="1"/>
      <c r="X416" s="1"/>
      <c r="Y416" s="1"/>
      <c r="Z416" s="1"/>
      <c r="AA416" s="1"/>
    </row>
    <row r="417" spans="17:27" x14ac:dyDescent="0.25">
      <c r="Q417" s="1"/>
      <c r="R417" s="1"/>
      <c r="S417" s="1"/>
      <c r="T417" s="1"/>
      <c r="W417" s="1"/>
      <c r="X417" s="1"/>
      <c r="Y417" s="1"/>
      <c r="Z417" s="1"/>
      <c r="AA417" s="1"/>
    </row>
    <row r="418" spans="17:27" x14ac:dyDescent="0.25">
      <c r="Q418" s="1"/>
      <c r="R418" s="1"/>
      <c r="S418" s="1"/>
      <c r="T418" s="1"/>
      <c r="W418" s="1"/>
      <c r="X418" s="1"/>
      <c r="Y418" s="1"/>
      <c r="Z418" s="1"/>
      <c r="AA418" s="1"/>
    </row>
    <row r="419" spans="17:27" x14ac:dyDescent="0.25">
      <c r="Q419" s="1"/>
      <c r="R419" s="1"/>
      <c r="S419" s="1"/>
      <c r="T419" s="1"/>
      <c r="W419" s="1"/>
      <c r="X419" s="1"/>
      <c r="Y419" s="1"/>
      <c r="Z419" s="1"/>
      <c r="AA419" s="1"/>
    </row>
    <row r="420" spans="17:27" x14ac:dyDescent="0.25">
      <c r="Q420" s="1"/>
      <c r="R420" s="1"/>
      <c r="S420" s="1"/>
      <c r="T420" s="1"/>
      <c r="W420" s="1"/>
      <c r="X420" s="1"/>
      <c r="Y420" s="1"/>
      <c r="Z420" s="1"/>
      <c r="AA420" s="1"/>
    </row>
    <row r="421" spans="17:27" x14ac:dyDescent="0.25">
      <c r="Q421" s="1"/>
      <c r="R421" s="1"/>
      <c r="S421" s="1"/>
      <c r="T421" s="1"/>
      <c r="W421" s="1"/>
      <c r="X421" s="1"/>
      <c r="Y421" s="1"/>
      <c r="Z421" s="1"/>
      <c r="AA421" s="1"/>
    </row>
    <row r="422" spans="17:27" x14ac:dyDescent="0.25">
      <c r="Q422" s="1"/>
      <c r="R422" s="1"/>
      <c r="S422" s="1"/>
      <c r="T422" s="1"/>
      <c r="W422" s="1"/>
      <c r="X422" s="1"/>
      <c r="Y422" s="1"/>
      <c r="Z422" s="1"/>
      <c r="AA422" s="1"/>
    </row>
    <row r="423" spans="17:27" x14ac:dyDescent="0.25">
      <c r="Q423" s="1"/>
      <c r="R423" s="1"/>
      <c r="S423" s="1"/>
      <c r="T423" s="1"/>
      <c r="W423" s="1"/>
      <c r="X423" s="1"/>
      <c r="Y423" s="1"/>
      <c r="Z423" s="1"/>
      <c r="AA423" s="1"/>
    </row>
    <row r="424" spans="17:27" x14ac:dyDescent="0.25">
      <c r="Q424" s="1"/>
      <c r="R424" s="1"/>
      <c r="S424" s="1"/>
      <c r="T424" s="1"/>
      <c r="W424" s="1"/>
      <c r="X424" s="1"/>
      <c r="Y424" s="1"/>
      <c r="Z424" s="1"/>
      <c r="AA424" s="1"/>
    </row>
    <row r="425" spans="17:27" x14ac:dyDescent="0.25">
      <c r="Q425" s="1"/>
      <c r="R425" s="1"/>
      <c r="S425" s="1"/>
      <c r="T425" s="1"/>
      <c r="W425" s="1"/>
      <c r="X425" s="1"/>
      <c r="Y425" s="1"/>
      <c r="Z425" s="1"/>
      <c r="AA425" s="1"/>
    </row>
    <row r="426" spans="17:27" x14ac:dyDescent="0.25">
      <c r="Q426" s="1"/>
      <c r="R426" s="1"/>
      <c r="S426" s="1"/>
      <c r="T426" s="1"/>
      <c r="W426" s="1"/>
      <c r="X426" s="1"/>
      <c r="Y426" s="1"/>
      <c r="Z426" s="1"/>
      <c r="AA426" s="1"/>
    </row>
    <row r="427" spans="17:27" x14ac:dyDescent="0.25">
      <c r="Q427" s="1"/>
      <c r="R427" s="1"/>
      <c r="S427" s="1"/>
      <c r="T427" s="1"/>
      <c r="W427" s="1"/>
      <c r="X427" s="1"/>
      <c r="Y427" s="1"/>
      <c r="Z427" s="1"/>
      <c r="AA427" s="1"/>
    </row>
    <row r="428" spans="17:27" x14ac:dyDescent="0.25">
      <c r="Q428" s="1"/>
      <c r="R428" s="1"/>
      <c r="S428" s="1"/>
      <c r="T428" s="1"/>
      <c r="W428" s="1"/>
      <c r="X428" s="1"/>
      <c r="Y428" s="1"/>
      <c r="Z428" s="1"/>
      <c r="AA428" s="1"/>
    </row>
    <row r="429" spans="17:27" x14ac:dyDescent="0.25">
      <c r="Q429" s="1"/>
      <c r="R429" s="1"/>
      <c r="S429" s="1"/>
      <c r="T429" s="1"/>
      <c r="W429" s="1"/>
      <c r="X429" s="1"/>
      <c r="Y429" s="1"/>
      <c r="Z429" s="1"/>
      <c r="AA429" s="1"/>
    </row>
    <row r="430" spans="17:27" x14ac:dyDescent="0.25">
      <c r="Q430" s="1"/>
      <c r="R430" s="1"/>
      <c r="S430" s="1"/>
      <c r="T430" s="1"/>
      <c r="W430" s="1"/>
      <c r="X430" s="1"/>
      <c r="Y430" s="1"/>
      <c r="Z430" s="1"/>
      <c r="AA430" s="1"/>
    </row>
    <row r="431" spans="17:27" x14ac:dyDescent="0.25">
      <c r="Q431" s="1"/>
      <c r="R431" s="1"/>
      <c r="S431" s="1"/>
      <c r="T431" s="1"/>
      <c r="W431" s="1"/>
      <c r="X431" s="1"/>
      <c r="Y431" s="1"/>
      <c r="Z431" s="1"/>
      <c r="AA431" s="1"/>
    </row>
    <row r="432" spans="17:27" x14ac:dyDescent="0.25">
      <c r="Q432" s="1"/>
      <c r="R432" s="1"/>
      <c r="S432" s="1"/>
      <c r="T432" s="1"/>
      <c r="W432" s="1"/>
      <c r="X432" s="1"/>
      <c r="Y432" s="1"/>
      <c r="Z432" s="1"/>
      <c r="AA432" s="1"/>
    </row>
    <row r="433" spans="17:27" x14ac:dyDescent="0.25">
      <c r="Q433" s="1"/>
      <c r="R433" s="1"/>
      <c r="S433" s="1"/>
      <c r="T433" s="1"/>
      <c r="W433" s="1"/>
      <c r="X433" s="1"/>
      <c r="Y433" s="1"/>
      <c r="Z433" s="1"/>
      <c r="AA433" s="1"/>
    </row>
    <row r="434" spans="17:27" x14ac:dyDescent="0.25">
      <c r="Q434" s="1"/>
      <c r="R434" s="1"/>
      <c r="S434" s="1"/>
      <c r="T434" s="1"/>
      <c r="W434" s="1"/>
      <c r="X434" s="1"/>
      <c r="Y434" s="1"/>
      <c r="Z434" s="1"/>
      <c r="AA434" s="1"/>
    </row>
    <row r="435" spans="17:27" x14ac:dyDescent="0.25">
      <c r="Q435" s="1"/>
      <c r="R435" s="1"/>
      <c r="S435" s="1"/>
      <c r="T435" s="1"/>
      <c r="W435" s="1"/>
      <c r="X435" s="1"/>
      <c r="Y435" s="1"/>
      <c r="Z435" s="1"/>
      <c r="AA435" s="1"/>
    </row>
    <row r="436" spans="17:27" x14ac:dyDescent="0.25">
      <c r="Q436" s="1"/>
      <c r="R436" s="1"/>
      <c r="S436" s="1"/>
      <c r="T436" s="1"/>
      <c r="W436" s="1"/>
      <c r="X436" s="1"/>
      <c r="Y436" s="1"/>
      <c r="Z436" s="1"/>
      <c r="AA436" s="1"/>
    </row>
    <row r="437" spans="17:27" x14ac:dyDescent="0.25">
      <c r="Q437" s="1"/>
      <c r="R437" s="1"/>
      <c r="S437" s="1"/>
      <c r="T437" s="1"/>
      <c r="W437" s="1"/>
      <c r="X437" s="1"/>
      <c r="Y437" s="1"/>
      <c r="Z437" s="1"/>
      <c r="AA437" s="1"/>
    </row>
    <row r="438" spans="17:27" x14ac:dyDescent="0.25">
      <c r="Q438" s="1"/>
      <c r="R438" s="1"/>
      <c r="S438" s="1"/>
      <c r="T438" s="1"/>
      <c r="W438" s="1"/>
      <c r="X438" s="1"/>
      <c r="Y438" s="1"/>
      <c r="Z438" s="1"/>
      <c r="AA438" s="1"/>
    </row>
    <row r="439" spans="17:27" x14ac:dyDescent="0.25">
      <c r="Q439" s="1"/>
      <c r="R439" s="1"/>
      <c r="S439" s="1"/>
      <c r="T439" s="1"/>
      <c r="W439" s="1"/>
      <c r="X439" s="1"/>
      <c r="Y439" s="1"/>
      <c r="Z439" s="1"/>
      <c r="AA439" s="1"/>
    </row>
    <row r="440" spans="17:27" x14ac:dyDescent="0.25">
      <c r="Q440" s="1"/>
      <c r="R440" s="1"/>
      <c r="S440" s="1"/>
      <c r="T440" s="1"/>
      <c r="W440" s="1"/>
      <c r="X440" s="1"/>
      <c r="Y440" s="1"/>
      <c r="Z440" s="1"/>
      <c r="AA440" s="1"/>
    </row>
    <row r="441" spans="17:27" x14ac:dyDescent="0.25">
      <c r="Q441" s="1"/>
      <c r="R441" s="1"/>
      <c r="S441" s="1"/>
      <c r="T441" s="1"/>
      <c r="W441" s="1"/>
      <c r="X441" s="1"/>
      <c r="Y441" s="1"/>
      <c r="Z441" s="1"/>
      <c r="AA441" s="1"/>
    </row>
    <row r="442" spans="17:27" x14ac:dyDescent="0.25">
      <c r="Q442" s="1"/>
      <c r="R442" s="1"/>
      <c r="S442" s="1"/>
      <c r="T442" s="1"/>
      <c r="W442" s="1"/>
      <c r="X442" s="1"/>
      <c r="Y442" s="1"/>
      <c r="Z442" s="1"/>
      <c r="AA442" s="1"/>
    </row>
    <row r="443" spans="17:27" x14ac:dyDescent="0.25">
      <c r="Q443" s="1"/>
      <c r="R443" s="1"/>
      <c r="S443" s="1"/>
      <c r="T443" s="1"/>
      <c r="W443" s="1"/>
      <c r="X443" s="1"/>
      <c r="Y443" s="1"/>
      <c r="Z443" s="1"/>
      <c r="AA443" s="1"/>
    </row>
    <row r="444" spans="17:27" x14ac:dyDescent="0.25">
      <c r="Q444" s="1"/>
      <c r="R444" s="1"/>
      <c r="S444" s="1"/>
      <c r="T444" s="1"/>
      <c r="W444" s="1"/>
      <c r="X444" s="1"/>
      <c r="Y444" s="1"/>
      <c r="Z444" s="1"/>
      <c r="AA444" s="1"/>
    </row>
    <row r="445" spans="17:27" x14ac:dyDescent="0.25">
      <c r="Q445" s="1"/>
      <c r="R445" s="1"/>
      <c r="S445" s="1"/>
      <c r="T445" s="1"/>
      <c r="W445" s="1"/>
      <c r="X445" s="1"/>
      <c r="Y445" s="1"/>
      <c r="Z445" s="1"/>
      <c r="AA445" s="1"/>
    </row>
    <row r="446" spans="17:27" x14ac:dyDescent="0.25">
      <c r="Q446" s="1"/>
      <c r="R446" s="1"/>
      <c r="S446" s="1"/>
      <c r="T446" s="1"/>
      <c r="W446" s="1"/>
      <c r="X446" s="1"/>
      <c r="Y446" s="1"/>
      <c r="Z446" s="1"/>
      <c r="AA446" s="1"/>
    </row>
    <row r="447" spans="17:27" x14ac:dyDescent="0.25">
      <c r="Q447" s="1"/>
      <c r="R447" s="1"/>
      <c r="S447" s="1"/>
      <c r="T447" s="1"/>
      <c r="W447" s="1"/>
      <c r="X447" s="1"/>
      <c r="Y447" s="1"/>
      <c r="Z447" s="1"/>
      <c r="AA447" s="1"/>
    </row>
    <row r="448" spans="17:27" x14ac:dyDescent="0.25">
      <c r="Q448" s="1"/>
      <c r="R448" s="1"/>
      <c r="S448" s="1"/>
      <c r="T448" s="1"/>
      <c r="W448" s="1"/>
      <c r="X448" s="1"/>
      <c r="Y448" s="1"/>
      <c r="Z448" s="1"/>
      <c r="AA448" s="1"/>
    </row>
    <row r="449" spans="17:27" x14ac:dyDescent="0.25">
      <c r="Q449" s="1"/>
      <c r="R449" s="1"/>
      <c r="S449" s="1"/>
      <c r="T449" s="1"/>
      <c r="W449" s="1"/>
      <c r="X449" s="1"/>
      <c r="Y449" s="1"/>
      <c r="Z449" s="1"/>
      <c r="AA449" s="1"/>
    </row>
    <row r="450" spans="17:27" x14ac:dyDescent="0.25">
      <c r="Q450" s="1"/>
      <c r="R450" s="1"/>
      <c r="S450" s="1"/>
      <c r="T450" s="1"/>
      <c r="W450" s="1"/>
      <c r="X450" s="1"/>
      <c r="Y450" s="1"/>
      <c r="Z450" s="1"/>
      <c r="AA450" s="1"/>
    </row>
    <row r="451" spans="17:27" x14ac:dyDescent="0.25">
      <c r="Q451" s="1"/>
      <c r="R451" s="1"/>
      <c r="S451" s="1"/>
      <c r="T451" s="1"/>
      <c r="W451" s="1"/>
      <c r="X451" s="1"/>
      <c r="Y451" s="1"/>
      <c r="Z451" s="1"/>
      <c r="AA451" s="1"/>
    </row>
    <row r="452" spans="17:27" x14ac:dyDescent="0.25">
      <c r="Q452" s="1"/>
      <c r="R452" s="1"/>
      <c r="S452" s="1"/>
      <c r="T452" s="1"/>
      <c r="W452" s="1"/>
      <c r="X452" s="1"/>
      <c r="Y452" s="1"/>
      <c r="Z452" s="1"/>
      <c r="AA452" s="1"/>
    </row>
    <row r="453" spans="17:27" x14ac:dyDescent="0.25">
      <c r="Q453" s="1"/>
      <c r="R453" s="1"/>
      <c r="S453" s="1"/>
      <c r="T453" s="1"/>
      <c r="W453" s="1"/>
      <c r="X453" s="1"/>
      <c r="Y453" s="1"/>
      <c r="Z453" s="1"/>
      <c r="AA453" s="1"/>
    </row>
    <row r="454" spans="17:27" x14ac:dyDescent="0.25">
      <c r="Q454" s="1"/>
      <c r="R454" s="1"/>
      <c r="S454" s="1"/>
      <c r="T454" s="1"/>
      <c r="W454" s="1"/>
      <c r="X454" s="1"/>
      <c r="Y454" s="1"/>
      <c r="Z454" s="1"/>
      <c r="AA454" s="1"/>
    </row>
    <row r="455" spans="17:27" x14ac:dyDescent="0.25">
      <c r="Q455" s="1"/>
      <c r="R455" s="1"/>
      <c r="S455" s="1"/>
      <c r="T455" s="1"/>
      <c r="W455" s="1"/>
      <c r="X455" s="1"/>
      <c r="Y455" s="1"/>
      <c r="Z455" s="1"/>
      <c r="AA455" s="1"/>
    </row>
    <row r="456" spans="17:27" x14ac:dyDescent="0.25">
      <c r="Q456" s="1"/>
      <c r="R456" s="1"/>
      <c r="S456" s="1"/>
      <c r="T456" s="1"/>
      <c r="W456" s="1"/>
      <c r="X456" s="1"/>
      <c r="Y456" s="1"/>
      <c r="Z456" s="1"/>
      <c r="AA456" s="1"/>
    </row>
    <row r="457" spans="17:27" x14ac:dyDescent="0.25">
      <c r="Q457" s="1"/>
      <c r="R457" s="1"/>
      <c r="S457" s="1"/>
      <c r="T457" s="1"/>
      <c r="W457" s="1"/>
      <c r="X457" s="1"/>
      <c r="Y457" s="1"/>
      <c r="Z457" s="1"/>
      <c r="AA457" s="1"/>
    </row>
    <row r="458" spans="17:27" x14ac:dyDescent="0.25">
      <c r="Q458" s="1"/>
      <c r="R458" s="1"/>
      <c r="S458" s="1"/>
      <c r="T458" s="1"/>
      <c r="W458" s="1"/>
      <c r="X458" s="1"/>
      <c r="Y458" s="1"/>
      <c r="Z458" s="1"/>
      <c r="AA458" s="1"/>
    </row>
    <row r="459" spans="17:27" x14ac:dyDescent="0.25">
      <c r="Q459" s="1"/>
      <c r="R459" s="1"/>
      <c r="S459" s="1"/>
      <c r="T459" s="1"/>
      <c r="W459" s="1"/>
      <c r="X459" s="1"/>
      <c r="Y459" s="1"/>
      <c r="Z459" s="1"/>
      <c r="AA459" s="1"/>
    </row>
    <row r="460" spans="17:27" x14ac:dyDescent="0.25">
      <c r="Q460" s="1"/>
      <c r="R460" s="1"/>
      <c r="S460" s="1"/>
      <c r="T460" s="1"/>
      <c r="W460" s="1"/>
      <c r="X460" s="1"/>
      <c r="Y460" s="1"/>
      <c r="Z460" s="1"/>
      <c r="AA460" s="1"/>
    </row>
    <row r="461" spans="17:27" x14ac:dyDescent="0.25">
      <c r="Q461" s="1"/>
      <c r="R461" s="1"/>
      <c r="S461" s="1"/>
      <c r="T461" s="1"/>
      <c r="W461" s="1"/>
      <c r="X461" s="1"/>
      <c r="Y461" s="1"/>
      <c r="Z461" s="1"/>
      <c r="AA461" s="1"/>
    </row>
    <row r="462" spans="17:27" x14ac:dyDescent="0.25">
      <c r="Q462" s="1"/>
      <c r="R462" s="1"/>
      <c r="S462" s="1"/>
      <c r="T462" s="1"/>
      <c r="W462" s="1"/>
      <c r="X462" s="1"/>
      <c r="Y462" s="1"/>
      <c r="Z462" s="1"/>
      <c r="AA462" s="1"/>
    </row>
    <row r="463" spans="17:27" x14ac:dyDescent="0.25">
      <c r="Q463" s="1"/>
      <c r="R463" s="1"/>
      <c r="S463" s="1"/>
      <c r="T463" s="1"/>
      <c r="W463" s="1"/>
      <c r="X463" s="1"/>
      <c r="Y463" s="1"/>
      <c r="Z463" s="1"/>
      <c r="AA463" s="1"/>
    </row>
    <row r="464" spans="17:27" x14ac:dyDescent="0.25">
      <c r="Q464" s="1"/>
      <c r="R464" s="1"/>
      <c r="S464" s="1"/>
      <c r="T464" s="1"/>
      <c r="W464" s="1"/>
      <c r="X464" s="1"/>
      <c r="Y464" s="1"/>
      <c r="Z464" s="1"/>
      <c r="AA464" s="1"/>
    </row>
    <row r="465" spans="17:27" x14ac:dyDescent="0.25">
      <c r="Q465" s="1"/>
      <c r="R465" s="1"/>
      <c r="S465" s="1"/>
      <c r="T465" s="1"/>
      <c r="W465" s="1"/>
      <c r="X465" s="1"/>
      <c r="Y465" s="1"/>
      <c r="Z465" s="1"/>
      <c r="AA465" s="1"/>
    </row>
    <row r="466" spans="17:27" x14ac:dyDescent="0.25">
      <c r="Q466" s="1"/>
      <c r="R466" s="1"/>
      <c r="S466" s="1"/>
      <c r="T466" s="1"/>
      <c r="W466" s="1"/>
      <c r="X466" s="1"/>
      <c r="Y466" s="1"/>
      <c r="Z466" s="1"/>
      <c r="AA466" s="1"/>
    </row>
    <row r="467" spans="17:27" x14ac:dyDescent="0.25">
      <c r="Q467" s="1"/>
      <c r="R467" s="1"/>
      <c r="S467" s="1"/>
      <c r="T467" s="1"/>
      <c r="W467" s="1"/>
      <c r="X467" s="1"/>
      <c r="Y467" s="1"/>
      <c r="Z467" s="1"/>
      <c r="AA467" s="1"/>
    </row>
    <row r="468" spans="17:27" x14ac:dyDescent="0.25">
      <c r="Q468" s="1"/>
      <c r="R468" s="1"/>
      <c r="S468" s="1"/>
      <c r="T468" s="1"/>
      <c r="W468" s="1"/>
      <c r="X468" s="1"/>
      <c r="Y468" s="1"/>
      <c r="Z468" s="1"/>
      <c r="AA468" s="1"/>
    </row>
    <row r="469" spans="17:27" x14ac:dyDescent="0.25">
      <c r="Q469" s="1"/>
      <c r="R469" s="1"/>
      <c r="S469" s="1"/>
      <c r="T469" s="1"/>
      <c r="W469" s="1"/>
      <c r="X469" s="1"/>
      <c r="Y469" s="1"/>
      <c r="Z469" s="1"/>
      <c r="AA469" s="1"/>
    </row>
    <row r="470" spans="17:27" x14ac:dyDescent="0.25">
      <c r="Q470" s="1"/>
      <c r="R470" s="1"/>
      <c r="S470" s="1"/>
      <c r="T470" s="1"/>
      <c r="W470" s="1"/>
      <c r="X470" s="1"/>
      <c r="Y470" s="1"/>
      <c r="Z470" s="1"/>
      <c r="AA470" s="1"/>
    </row>
    <row r="471" spans="17:27" x14ac:dyDescent="0.25">
      <c r="Q471" s="1"/>
      <c r="R471" s="1"/>
      <c r="S471" s="1"/>
      <c r="T471" s="1"/>
      <c r="W471" s="1"/>
      <c r="X471" s="1"/>
      <c r="Y471" s="1"/>
      <c r="Z471" s="1"/>
      <c r="AA471" s="1"/>
    </row>
    <row r="472" spans="17:27" x14ac:dyDescent="0.25">
      <c r="Q472" s="1"/>
      <c r="R472" s="1"/>
      <c r="S472" s="1"/>
      <c r="T472" s="1"/>
      <c r="W472" s="1"/>
      <c r="X472" s="1"/>
      <c r="Y472" s="1"/>
      <c r="Z472" s="1"/>
      <c r="AA472" s="1"/>
    </row>
    <row r="473" spans="17:27" x14ac:dyDescent="0.25">
      <c r="Q473" s="1"/>
      <c r="R473" s="1"/>
      <c r="S473" s="1"/>
      <c r="T473" s="1"/>
      <c r="W473" s="1"/>
      <c r="X473" s="1"/>
      <c r="Y473" s="1"/>
      <c r="Z473" s="1"/>
      <c r="AA473" s="1"/>
    </row>
    <row r="474" spans="17:27" x14ac:dyDescent="0.25">
      <c r="Q474" s="1"/>
      <c r="R474" s="1"/>
      <c r="S474" s="1"/>
      <c r="T474" s="1"/>
      <c r="W474" s="1"/>
      <c r="X474" s="1"/>
      <c r="Y474" s="1"/>
      <c r="Z474" s="1"/>
      <c r="AA474" s="1"/>
    </row>
    <row r="475" spans="17:27" x14ac:dyDescent="0.25">
      <c r="Q475" s="1"/>
      <c r="R475" s="1"/>
      <c r="S475" s="1"/>
      <c r="T475" s="1"/>
      <c r="W475" s="1"/>
      <c r="X475" s="1"/>
      <c r="Y475" s="1"/>
      <c r="Z475" s="1"/>
      <c r="AA475" s="1"/>
    </row>
    <row r="476" spans="17:27" x14ac:dyDescent="0.25">
      <c r="Q476" s="1"/>
      <c r="R476" s="1"/>
      <c r="S476" s="1"/>
      <c r="T476" s="1"/>
      <c r="W476" s="1"/>
      <c r="X476" s="1"/>
      <c r="Y476" s="1"/>
      <c r="Z476" s="1"/>
      <c r="AA476" s="1"/>
    </row>
    <row r="477" spans="17:27" x14ac:dyDescent="0.25">
      <c r="Q477" s="1"/>
      <c r="R477" s="1"/>
      <c r="S477" s="1"/>
      <c r="T477" s="1"/>
      <c r="W477" s="1"/>
      <c r="X477" s="1"/>
      <c r="Y477" s="1"/>
      <c r="Z477" s="1"/>
      <c r="AA477" s="1"/>
    </row>
    <row r="478" spans="17:27" x14ac:dyDescent="0.25">
      <c r="Q478" s="1"/>
      <c r="R478" s="1"/>
      <c r="S478" s="1"/>
      <c r="T478" s="1"/>
      <c r="W478" s="1"/>
      <c r="X478" s="1"/>
      <c r="Y478" s="1"/>
      <c r="Z478" s="1"/>
      <c r="AA478" s="1"/>
    </row>
    <row r="479" spans="17:27" x14ac:dyDescent="0.25">
      <c r="Q479" s="1"/>
      <c r="R479" s="1"/>
      <c r="S479" s="1"/>
      <c r="T479" s="1"/>
      <c r="W479" s="1"/>
      <c r="X479" s="1"/>
      <c r="Y479" s="1"/>
      <c r="Z479" s="1"/>
      <c r="AA479" s="1"/>
    </row>
    <row r="480" spans="17:27" x14ac:dyDescent="0.25">
      <c r="Q480" s="1"/>
      <c r="R480" s="1"/>
      <c r="S480" s="1"/>
      <c r="T480" s="1"/>
      <c r="W480" s="1"/>
      <c r="X480" s="1"/>
      <c r="Y480" s="1"/>
      <c r="Z480" s="1"/>
      <c r="AA480" s="1"/>
    </row>
    <row r="481" spans="17:27" x14ac:dyDescent="0.25">
      <c r="Q481" s="1"/>
      <c r="R481" s="1"/>
      <c r="S481" s="1"/>
      <c r="T481" s="1"/>
      <c r="W481" s="1"/>
      <c r="X481" s="1"/>
      <c r="Y481" s="1"/>
      <c r="Z481" s="1"/>
      <c r="AA481" s="1"/>
    </row>
    <row r="482" spans="17:27" x14ac:dyDescent="0.25">
      <c r="Q482" s="1"/>
      <c r="R482" s="1"/>
      <c r="S482" s="1"/>
      <c r="T482" s="1"/>
      <c r="W482" s="1"/>
      <c r="X482" s="1"/>
      <c r="Y482" s="1"/>
      <c r="Z482" s="1"/>
      <c r="AA482" s="1"/>
    </row>
    <row r="483" spans="17:27" x14ac:dyDescent="0.25">
      <c r="Q483" s="1"/>
      <c r="R483" s="1"/>
      <c r="S483" s="1"/>
      <c r="T483" s="1"/>
      <c r="W483" s="1"/>
      <c r="X483" s="1"/>
      <c r="Y483" s="1"/>
      <c r="Z483" s="1"/>
      <c r="AA483" s="1"/>
    </row>
    <row r="484" spans="17:27" x14ac:dyDescent="0.25">
      <c r="Q484" s="1"/>
      <c r="R484" s="1"/>
      <c r="S484" s="1"/>
      <c r="T484" s="1"/>
      <c r="W484" s="1"/>
      <c r="X484" s="1"/>
      <c r="Y484" s="1"/>
      <c r="Z484" s="1"/>
      <c r="AA484" s="1"/>
    </row>
    <row r="485" spans="17:27" x14ac:dyDescent="0.25">
      <c r="Q485" s="1"/>
      <c r="R485" s="1"/>
      <c r="S485" s="1"/>
      <c r="T485" s="1"/>
      <c r="W485" s="1"/>
      <c r="X485" s="1"/>
      <c r="Y485" s="1"/>
      <c r="Z485" s="1"/>
      <c r="AA485" s="1"/>
    </row>
    <row r="486" spans="17:27" x14ac:dyDescent="0.25">
      <c r="Q486" s="1"/>
      <c r="R486" s="1"/>
      <c r="S486" s="1"/>
      <c r="T486" s="1"/>
      <c r="W486" s="1"/>
      <c r="X486" s="1"/>
      <c r="Y486" s="1"/>
      <c r="Z486" s="1"/>
      <c r="AA486" s="1"/>
    </row>
    <row r="487" spans="17:27" x14ac:dyDescent="0.25">
      <c r="Q487" s="1"/>
      <c r="R487" s="1"/>
      <c r="S487" s="1"/>
      <c r="T487" s="1"/>
      <c r="W487" s="1"/>
      <c r="X487" s="1"/>
      <c r="Y487" s="1"/>
      <c r="Z487" s="1"/>
      <c r="AA487" s="1"/>
    </row>
    <row r="488" spans="17:27" x14ac:dyDescent="0.25">
      <c r="Q488" s="1"/>
      <c r="R488" s="1"/>
      <c r="S488" s="1"/>
      <c r="T488" s="1"/>
      <c r="W488" s="1"/>
      <c r="X488" s="1"/>
      <c r="Y488" s="1"/>
      <c r="Z488" s="1"/>
      <c r="AA488" s="1"/>
    </row>
    <row r="489" spans="17:27" x14ac:dyDescent="0.25">
      <c r="Q489" s="1"/>
      <c r="R489" s="1"/>
      <c r="S489" s="1"/>
      <c r="T489" s="1"/>
      <c r="W489" s="1"/>
      <c r="X489" s="1"/>
      <c r="Y489" s="1"/>
      <c r="Z489" s="1"/>
      <c r="AA489" s="1"/>
    </row>
    <row r="490" spans="17:27" x14ac:dyDescent="0.25">
      <c r="Q490" s="1"/>
      <c r="R490" s="1"/>
      <c r="S490" s="1"/>
      <c r="T490" s="1"/>
      <c r="W490" s="1"/>
      <c r="X490" s="1"/>
      <c r="Y490" s="1"/>
      <c r="Z490" s="1"/>
      <c r="AA490" s="1"/>
    </row>
    <row r="491" spans="17:27" x14ac:dyDescent="0.25">
      <c r="Q491" s="1"/>
      <c r="R491" s="1"/>
      <c r="S491" s="1"/>
      <c r="T491" s="1"/>
      <c r="W491" s="1"/>
      <c r="X491" s="1"/>
      <c r="Y491" s="1"/>
      <c r="Z491" s="1"/>
      <c r="AA491" s="1"/>
    </row>
    <row r="492" spans="17:27" x14ac:dyDescent="0.25">
      <c r="Q492" s="1"/>
      <c r="R492" s="1"/>
      <c r="S492" s="1"/>
      <c r="T492" s="1"/>
      <c r="W492" s="1"/>
      <c r="X492" s="1"/>
      <c r="Y492" s="1"/>
      <c r="Z492" s="1"/>
      <c r="AA492" s="1"/>
    </row>
    <row r="493" spans="17:27" x14ac:dyDescent="0.25">
      <c r="Q493" s="1"/>
      <c r="R493" s="1"/>
      <c r="S493" s="1"/>
      <c r="T493" s="1"/>
      <c r="W493" s="1"/>
      <c r="X493" s="1"/>
      <c r="Y493" s="1"/>
      <c r="Z493" s="1"/>
      <c r="AA493" s="1"/>
    </row>
    <row r="494" spans="17:27" x14ac:dyDescent="0.25">
      <c r="Q494" s="1"/>
      <c r="R494" s="1"/>
      <c r="S494" s="1"/>
      <c r="T494" s="1"/>
      <c r="W494" s="1"/>
      <c r="X494" s="1"/>
      <c r="Y494" s="1"/>
      <c r="Z494" s="1"/>
      <c r="AA494" s="1"/>
    </row>
    <row r="495" spans="17:27" x14ac:dyDescent="0.25">
      <c r="Q495" s="1"/>
      <c r="R495" s="1"/>
      <c r="S495" s="1"/>
      <c r="T495" s="1"/>
      <c r="W495" s="1"/>
      <c r="X495" s="1"/>
      <c r="Y495" s="1"/>
      <c r="Z495" s="1"/>
      <c r="AA495" s="1"/>
    </row>
    <row r="496" spans="17:27" x14ac:dyDescent="0.25">
      <c r="Q496" s="1"/>
      <c r="R496" s="1"/>
      <c r="S496" s="1"/>
      <c r="T496" s="1"/>
      <c r="W496" s="1"/>
      <c r="X496" s="1"/>
      <c r="Y496" s="1"/>
      <c r="Z496" s="1"/>
      <c r="AA496" s="1"/>
    </row>
    <row r="497" spans="17:27" x14ac:dyDescent="0.25">
      <c r="Q497" s="1"/>
      <c r="R497" s="1"/>
      <c r="S497" s="1"/>
      <c r="T497" s="1"/>
      <c r="W497" s="1"/>
      <c r="X497" s="1"/>
      <c r="Y497" s="1"/>
      <c r="Z497" s="1"/>
      <c r="AA497" s="1"/>
    </row>
    <row r="498" spans="17:27" x14ac:dyDescent="0.25">
      <c r="Q498" s="1"/>
      <c r="R498" s="1"/>
      <c r="S498" s="1"/>
      <c r="T498" s="1"/>
      <c r="W498" s="1"/>
      <c r="X498" s="1"/>
      <c r="Y498" s="1"/>
      <c r="Z498" s="1"/>
      <c r="AA498" s="1"/>
    </row>
    <row r="499" spans="17:27" x14ac:dyDescent="0.25">
      <c r="Q499" s="1"/>
      <c r="R499" s="1"/>
      <c r="S499" s="1"/>
      <c r="T499" s="1"/>
      <c r="W499" s="1"/>
      <c r="X499" s="1"/>
      <c r="Y499" s="1"/>
      <c r="Z499" s="1"/>
      <c r="AA499" s="1"/>
    </row>
    <row r="500" spans="17:27" x14ac:dyDescent="0.25">
      <c r="Q500" s="1"/>
      <c r="R500" s="1"/>
      <c r="S500" s="1"/>
      <c r="T500" s="1"/>
      <c r="W500" s="1"/>
      <c r="X500" s="1"/>
      <c r="Y500" s="1"/>
      <c r="Z500" s="1"/>
      <c r="AA500" s="1"/>
    </row>
    <row r="501" spans="17:27" x14ac:dyDescent="0.25">
      <c r="Q501" s="1"/>
      <c r="R501" s="1"/>
      <c r="S501" s="1"/>
      <c r="T501" s="1"/>
      <c r="W501" s="1"/>
      <c r="X501" s="1"/>
      <c r="Y501" s="1"/>
      <c r="Z501" s="1"/>
      <c r="AA501" s="1"/>
    </row>
    <row r="502" spans="17:27" x14ac:dyDescent="0.25">
      <c r="Q502" s="1"/>
      <c r="R502" s="1"/>
      <c r="S502" s="1"/>
      <c r="T502" s="1"/>
      <c r="W502" s="1"/>
      <c r="X502" s="1"/>
      <c r="Y502" s="1"/>
      <c r="Z502" s="1"/>
      <c r="AA502" s="1"/>
    </row>
    <row r="503" spans="17:27" x14ac:dyDescent="0.25">
      <c r="Q503" s="1"/>
      <c r="R503" s="1"/>
      <c r="S503" s="1"/>
      <c r="T503" s="1"/>
      <c r="W503" s="1"/>
      <c r="X503" s="1"/>
      <c r="Y503" s="1"/>
      <c r="Z503" s="1"/>
      <c r="AA503" s="1"/>
    </row>
    <row r="504" spans="17:27" x14ac:dyDescent="0.25">
      <c r="Q504" s="1"/>
      <c r="R504" s="1"/>
      <c r="S504" s="1"/>
      <c r="T504" s="1"/>
      <c r="W504" s="1"/>
      <c r="X504" s="1"/>
      <c r="Y504" s="1"/>
      <c r="Z504" s="1"/>
      <c r="AA504" s="1"/>
    </row>
    <row r="505" spans="17:27" x14ac:dyDescent="0.25">
      <c r="Q505" s="1"/>
      <c r="R505" s="1"/>
      <c r="S505" s="1"/>
      <c r="T505" s="1"/>
      <c r="W505" s="1"/>
      <c r="X505" s="1"/>
      <c r="Y505" s="1"/>
      <c r="Z505" s="1"/>
      <c r="AA505" s="1"/>
    </row>
    <row r="506" spans="17:27" x14ac:dyDescent="0.25">
      <c r="Q506" s="1"/>
      <c r="R506" s="1"/>
      <c r="S506" s="1"/>
      <c r="T506" s="1"/>
      <c r="W506" s="1"/>
      <c r="X506" s="1"/>
      <c r="Y506" s="1"/>
      <c r="Z506" s="1"/>
      <c r="AA506" s="1"/>
    </row>
    <row r="507" spans="17:27" x14ac:dyDescent="0.25">
      <c r="Q507" s="1"/>
      <c r="R507" s="1"/>
      <c r="S507" s="1"/>
      <c r="T507" s="1"/>
      <c r="W507" s="1"/>
      <c r="X507" s="1"/>
      <c r="Y507" s="1"/>
      <c r="Z507" s="1"/>
      <c r="AA507" s="1"/>
    </row>
    <row r="508" spans="17:27" x14ac:dyDescent="0.25">
      <c r="Q508" s="1"/>
      <c r="R508" s="1"/>
      <c r="S508" s="1"/>
      <c r="T508" s="1"/>
      <c r="W508" s="1"/>
      <c r="X508" s="1"/>
      <c r="Y508" s="1"/>
      <c r="Z508" s="1"/>
      <c r="AA508" s="1"/>
    </row>
    <row r="509" spans="17:27" x14ac:dyDescent="0.25">
      <c r="Q509" s="1"/>
      <c r="R509" s="1"/>
      <c r="S509" s="1"/>
      <c r="T509" s="1"/>
      <c r="W509" s="1"/>
      <c r="X509" s="1"/>
      <c r="Y509" s="1"/>
      <c r="Z509" s="1"/>
      <c r="AA509" s="1"/>
    </row>
    <row r="510" spans="17:27" x14ac:dyDescent="0.25">
      <c r="Q510" s="1"/>
      <c r="R510" s="1"/>
      <c r="S510" s="1"/>
      <c r="T510" s="1"/>
      <c r="W510" s="1"/>
      <c r="X510" s="1"/>
      <c r="Y510" s="1"/>
      <c r="Z510" s="1"/>
      <c r="AA510" s="1"/>
    </row>
    <row r="511" spans="17:27" x14ac:dyDescent="0.25">
      <c r="Q511" s="1"/>
      <c r="R511" s="1"/>
      <c r="S511" s="1"/>
      <c r="T511" s="1"/>
      <c r="W511" s="1"/>
      <c r="X511" s="1"/>
      <c r="Y511" s="1"/>
      <c r="Z511" s="1"/>
      <c r="AA511" s="1"/>
    </row>
    <row r="512" spans="17:27" x14ac:dyDescent="0.25">
      <c r="Q512" s="1"/>
      <c r="R512" s="1"/>
      <c r="S512" s="1"/>
      <c r="T512" s="1"/>
      <c r="W512" s="1"/>
      <c r="X512" s="1"/>
      <c r="Y512" s="1"/>
      <c r="Z512" s="1"/>
      <c r="AA512" s="1"/>
    </row>
    <row r="513" spans="17:27" x14ac:dyDescent="0.25">
      <c r="Q513" s="1"/>
      <c r="R513" s="1"/>
      <c r="S513" s="1"/>
      <c r="T513" s="1"/>
      <c r="W513" s="1"/>
      <c r="X513" s="1"/>
      <c r="Y513" s="1"/>
      <c r="Z513" s="1"/>
      <c r="AA513" s="1"/>
    </row>
    <row r="514" spans="17:27" x14ac:dyDescent="0.25">
      <c r="Q514" s="1"/>
      <c r="R514" s="1"/>
      <c r="S514" s="1"/>
      <c r="T514" s="1"/>
      <c r="W514" s="1"/>
      <c r="X514" s="1"/>
      <c r="Y514" s="1"/>
      <c r="Z514" s="1"/>
      <c r="AA514" s="1"/>
    </row>
    <row r="515" spans="17:27" x14ac:dyDescent="0.25">
      <c r="Q515" s="1"/>
      <c r="R515" s="1"/>
      <c r="S515" s="1"/>
      <c r="T515" s="1"/>
      <c r="W515" s="1"/>
      <c r="X515" s="1"/>
      <c r="Y515" s="1"/>
      <c r="Z515" s="1"/>
      <c r="AA515" s="1"/>
    </row>
    <row r="516" spans="17:27" x14ac:dyDescent="0.25">
      <c r="Q516" s="1"/>
      <c r="R516" s="1"/>
      <c r="S516" s="1"/>
      <c r="T516" s="1"/>
      <c r="W516" s="1"/>
      <c r="X516" s="1"/>
      <c r="Y516" s="1"/>
      <c r="Z516" s="1"/>
      <c r="AA516" s="1"/>
    </row>
    <row r="517" spans="17:27" x14ac:dyDescent="0.25">
      <c r="Q517" s="1"/>
      <c r="R517" s="1"/>
      <c r="S517" s="1"/>
      <c r="T517" s="1"/>
      <c r="W517" s="1"/>
      <c r="X517" s="1"/>
      <c r="Y517" s="1"/>
      <c r="Z517" s="1"/>
      <c r="AA517" s="1"/>
    </row>
    <row r="518" spans="17:27" x14ac:dyDescent="0.25">
      <c r="Q518" s="1"/>
      <c r="R518" s="1"/>
      <c r="S518" s="1"/>
      <c r="T518" s="1"/>
      <c r="W518" s="1"/>
      <c r="X518" s="1"/>
      <c r="Y518" s="1"/>
      <c r="Z518" s="1"/>
      <c r="AA518" s="1"/>
    </row>
    <row r="519" spans="17:27" x14ac:dyDescent="0.25">
      <c r="Q519" s="1"/>
      <c r="R519" s="1"/>
      <c r="S519" s="1"/>
      <c r="T519" s="1"/>
      <c r="W519" s="1"/>
      <c r="X519" s="1"/>
      <c r="Y519" s="1"/>
      <c r="Z519" s="1"/>
      <c r="AA519" s="1"/>
    </row>
    <row r="520" spans="17:27" x14ac:dyDescent="0.25">
      <c r="Q520" s="1"/>
      <c r="R520" s="1"/>
      <c r="S520" s="1"/>
      <c r="T520" s="1"/>
      <c r="W520" s="1"/>
      <c r="X520" s="1"/>
      <c r="Y520" s="1"/>
      <c r="Z520" s="1"/>
      <c r="AA520" s="1"/>
    </row>
    <row r="521" spans="17:27" x14ac:dyDescent="0.25">
      <c r="Q521" s="1"/>
      <c r="R521" s="1"/>
      <c r="S521" s="1"/>
      <c r="T521" s="1"/>
      <c r="W521" s="1"/>
      <c r="X521" s="1"/>
      <c r="Y521" s="1"/>
      <c r="Z521" s="1"/>
      <c r="AA521" s="1"/>
    </row>
    <row r="522" spans="17:27" x14ac:dyDescent="0.25">
      <c r="Q522" s="1"/>
      <c r="R522" s="1"/>
      <c r="S522" s="1"/>
      <c r="T522" s="1"/>
      <c r="W522" s="1"/>
      <c r="X522" s="1"/>
      <c r="Y522" s="1"/>
      <c r="Z522" s="1"/>
      <c r="AA522" s="1"/>
    </row>
    <row r="523" spans="17:27" x14ac:dyDescent="0.25">
      <c r="Q523" s="1"/>
      <c r="R523" s="1"/>
      <c r="S523" s="1"/>
      <c r="T523" s="1"/>
      <c r="W523" s="1"/>
      <c r="X523" s="1"/>
      <c r="Y523" s="1"/>
      <c r="Z523" s="1"/>
      <c r="AA523" s="1"/>
    </row>
    <row r="524" spans="17:27" x14ac:dyDescent="0.25">
      <c r="Q524" s="1"/>
      <c r="R524" s="1"/>
      <c r="S524" s="1"/>
      <c r="T524" s="1"/>
      <c r="W524" s="1"/>
      <c r="X524" s="1"/>
      <c r="Y524" s="1"/>
      <c r="Z524" s="1"/>
      <c r="AA524" s="1"/>
    </row>
    <row r="525" spans="17:27" x14ac:dyDescent="0.25">
      <c r="Q525" s="1"/>
      <c r="R525" s="1"/>
      <c r="S525" s="1"/>
      <c r="T525" s="1"/>
      <c r="W525" s="1"/>
      <c r="X525" s="1"/>
      <c r="Y525" s="1"/>
      <c r="Z525" s="1"/>
      <c r="AA525" s="1"/>
    </row>
    <row r="526" spans="17:27" x14ac:dyDescent="0.25">
      <c r="Q526" s="1"/>
      <c r="R526" s="1"/>
      <c r="S526" s="1"/>
      <c r="T526" s="1"/>
      <c r="W526" s="1"/>
      <c r="X526" s="1"/>
      <c r="Y526" s="1"/>
      <c r="Z526" s="1"/>
      <c r="AA526" s="1"/>
    </row>
    <row r="527" spans="17:27" x14ac:dyDescent="0.25">
      <c r="Q527" s="1"/>
      <c r="R527" s="1"/>
      <c r="S527" s="1"/>
      <c r="T527" s="1"/>
      <c r="W527" s="1"/>
      <c r="X527" s="1"/>
      <c r="Y527" s="1"/>
      <c r="Z527" s="1"/>
      <c r="AA527" s="1"/>
    </row>
    <row r="528" spans="17:27" x14ac:dyDescent="0.25">
      <c r="Q528" s="1"/>
      <c r="R528" s="1"/>
      <c r="S528" s="1"/>
      <c r="T528" s="1"/>
      <c r="W528" s="1"/>
      <c r="X528" s="1"/>
      <c r="Y528" s="1"/>
      <c r="Z528" s="1"/>
      <c r="AA528" s="1"/>
    </row>
    <row r="529" spans="17:27" x14ac:dyDescent="0.25">
      <c r="Q529" s="1"/>
      <c r="R529" s="1"/>
      <c r="S529" s="1"/>
      <c r="T529" s="1"/>
      <c r="W529" s="1"/>
      <c r="X529" s="1"/>
      <c r="Y529" s="1"/>
      <c r="Z529" s="1"/>
      <c r="AA529" s="1"/>
    </row>
    <row r="530" spans="17:27" x14ac:dyDescent="0.25">
      <c r="Q530" s="1"/>
      <c r="R530" s="1"/>
      <c r="S530" s="1"/>
      <c r="T530" s="1"/>
      <c r="W530" s="1"/>
      <c r="X530" s="1"/>
      <c r="Y530" s="1"/>
      <c r="Z530" s="1"/>
      <c r="AA530" s="1"/>
    </row>
    <row r="531" spans="17:27" x14ac:dyDescent="0.25">
      <c r="Q531" s="1"/>
      <c r="R531" s="1"/>
      <c r="S531" s="1"/>
      <c r="T531" s="1"/>
      <c r="W531" s="1"/>
      <c r="X531" s="1"/>
      <c r="Y531" s="1"/>
      <c r="Z531" s="1"/>
      <c r="AA531" s="1"/>
    </row>
    <row r="532" spans="17:27" x14ac:dyDescent="0.25">
      <c r="Q532" s="1"/>
      <c r="R532" s="1"/>
      <c r="S532" s="1"/>
      <c r="T532" s="1"/>
      <c r="W532" s="1"/>
      <c r="X532" s="1"/>
      <c r="Y532" s="1"/>
      <c r="Z532" s="1"/>
      <c r="AA532" s="1"/>
    </row>
    <row r="533" spans="17:27" x14ac:dyDescent="0.25">
      <c r="Q533" s="1"/>
      <c r="R533" s="1"/>
      <c r="S533" s="1"/>
      <c r="T533" s="1"/>
      <c r="W533" s="1"/>
      <c r="X533" s="1"/>
      <c r="Y533" s="1"/>
      <c r="Z533" s="1"/>
      <c r="AA533" s="1"/>
    </row>
    <row r="534" spans="17:27" x14ac:dyDescent="0.25">
      <c r="Q534" s="1"/>
      <c r="R534" s="1"/>
      <c r="S534" s="1"/>
      <c r="T534" s="1"/>
      <c r="W534" s="1"/>
      <c r="X534" s="1"/>
      <c r="Y534" s="1"/>
      <c r="Z534" s="1"/>
      <c r="AA534" s="1"/>
    </row>
    <row r="535" spans="17:27" x14ac:dyDescent="0.25">
      <c r="Q535" s="1"/>
      <c r="R535" s="1"/>
      <c r="S535" s="1"/>
      <c r="T535" s="1"/>
      <c r="W535" s="1"/>
      <c r="X535" s="1"/>
      <c r="Y535" s="1"/>
      <c r="Z535" s="1"/>
      <c r="AA535" s="1"/>
    </row>
    <row r="536" spans="17:27" x14ac:dyDescent="0.25">
      <c r="Q536" s="1"/>
      <c r="R536" s="1"/>
      <c r="S536" s="1"/>
      <c r="T536" s="1"/>
      <c r="W536" s="1"/>
      <c r="X536" s="1"/>
      <c r="Y536" s="1"/>
      <c r="Z536" s="1"/>
      <c r="AA536" s="1"/>
    </row>
    <row r="537" spans="17:27" x14ac:dyDescent="0.25">
      <c r="Q537" s="1"/>
      <c r="R537" s="1"/>
      <c r="S537" s="1"/>
      <c r="T537" s="1"/>
      <c r="W537" s="1"/>
      <c r="X537" s="1"/>
      <c r="Y537" s="1"/>
      <c r="Z537" s="1"/>
      <c r="AA537" s="1"/>
    </row>
    <row r="538" spans="17:27" x14ac:dyDescent="0.25">
      <c r="Q538" s="1"/>
      <c r="R538" s="1"/>
      <c r="S538" s="1"/>
      <c r="T538" s="1"/>
      <c r="W538" s="1"/>
      <c r="X538" s="1"/>
      <c r="Y538" s="1"/>
      <c r="Z538" s="1"/>
      <c r="AA538" s="1"/>
    </row>
    <row r="539" spans="17:27" x14ac:dyDescent="0.25">
      <c r="Q539" s="1"/>
      <c r="R539" s="1"/>
      <c r="S539" s="1"/>
      <c r="T539" s="1"/>
      <c r="W539" s="1"/>
      <c r="X539" s="1"/>
      <c r="Y539" s="1"/>
      <c r="Z539" s="1"/>
      <c r="AA539" s="1"/>
    </row>
    <row r="540" spans="17:27" x14ac:dyDescent="0.25">
      <c r="Q540" s="1"/>
      <c r="R540" s="1"/>
      <c r="S540" s="1"/>
      <c r="T540" s="1"/>
      <c r="W540" s="1"/>
      <c r="X540" s="1"/>
      <c r="Y540" s="1"/>
      <c r="Z540" s="1"/>
      <c r="AA540" s="1"/>
    </row>
    <row r="541" spans="17:27" x14ac:dyDescent="0.25">
      <c r="Q541" s="1"/>
      <c r="R541" s="1"/>
      <c r="S541" s="1"/>
      <c r="T541" s="1"/>
      <c r="W541" s="1"/>
      <c r="X541" s="1"/>
      <c r="Y541" s="1"/>
      <c r="Z541" s="1"/>
      <c r="AA541" s="1"/>
    </row>
    <row r="542" spans="17:27" x14ac:dyDescent="0.25">
      <c r="Q542" s="1"/>
      <c r="R542" s="1"/>
      <c r="S542" s="1"/>
      <c r="T542" s="1"/>
      <c r="W542" s="1"/>
      <c r="X542" s="1"/>
      <c r="Y542" s="1"/>
      <c r="Z542" s="1"/>
      <c r="AA542" s="1"/>
    </row>
    <row r="543" spans="17:27" x14ac:dyDescent="0.25">
      <c r="Q543" s="1"/>
      <c r="R543" s="1"/>
      <c r="S543" s="1"/>
      <c r="T543" s="1"/>
      <c r="W543" s="1"/>
      <c r="X543" s="1"/>
      <c r="Y543" s="1"/>
      <c r="Z543" s="1"/>
      <c r="AA543" s="1"/>
    </row>
    <row r="544" spans="17:27" x14ac:dyDescent="0.25">
      <c r="Q544" s="1"/>
      <c r="R544" s="1"/>
      <c r="S544" s="1"/>
      <c r="T544" s="1"/>
      <c r="W544" s="1"/>
      <c r="X544" s="1"/>
      <c r="Y544" s="1"/>
      <c r="Z544" s="1"/>
      <c r="AA544" s="1"/>
    </row>
    <row r="545" spans="17:27" x14ac:dyDescent="0.25">
      <c r="Q545" s="1"/>
      <c r="R545" s="1"/>
      <c r="S545" s="1"/>
      <c r="T545" s="1"/>
      <c r="W545" s="1"/>
      <c r="X545" s="1"/>
      <c r="Y545" s="1"/>
      <c r="Z545" s="1"/>
      <c r="AA545" s="1"/>
    </row>
    <row r="546" spans="17:27" x14ac:dyDescent="0.25">
      <c r="Q546" s="1"/>
      <c r="R546" s="1"/>
      <c r="S546" s="1"/>
      <c r="T546" s="1"/>
      <c r="W546" s="1"/>
      <c r="X546" s="1"/>
      <c r="Y546" s="1"/>
      <c r="Z546" s="1"/>
      <c r="AA546" s="1"/>
    </row>
    <row r="547" spans="17:27" x14ac:dyDescent="0.25">
      <c r="Q547" s="1"/>
      <c r="R547" s="1"/>
      <c r="S547" s="1"/>
      <c r="T547" s="1"/>
      <c r="W547" s="1"/>
      <c r="X547" s="1"/>
      <c r="Y547" s="1"/>
      <c r="Z547" s="1"/>
      <c r="AA547" s="1"/>
    </row>
    <row r="548" spans="17:27" x14ac:dyDescent="0.25">
      <c r="Q548" s="1"/>
      <c r="R548" s="1"/>
      <c r="S548" s="1"/>
      <c r="T548" s="1"/>
      <c r="W548" s="1"/>
      <c r="X548" s="1"/>
      <c r="Y548" s="1"/>
      <c r="Z548" s="1"/>
      <c r="AA548" s="1"/>
    </row>
    <row r="549" spans="17:27" x14ac:dyDescent="0.25">
      <c r="Q549" s="1"/>
      <c r="R549" s="1"/>
      <c r="S549" s="1"/>
      <c r="T549" s="1"/>
      <c r="W549" s="1"/>
      <c r="X549" s="1"/>
      <c r="Y549" s="1"/>
      <c r="Z549" s="1"/>
      <c r="AA549" s="1"/>
    </row>
    <row r="550" spans="17:27" x14ac:dyDescent="0.25">
      <c r="Q550" s="1"/>
      <c r="R550" s="1"/>
      <c r="S550" s="1"/>
      <c r="T550" s="1"/>
      <c r="W550" s="1"/>
      <c r="X550" s="1"/>
      <c r="Y550" s="1"/>
      <c r="Z550" s="1"/>
      <c r="AA550" s="1"/>
    </row>
    <row r="551" spans="17:27" x14ac:dyDescent="0.25">
      <c r="Q551" s="1"/>
      <c r="R551" s="1"/>
      <c r="S551" s="1"/>
      <c r="T551" s="1"/>
      <c r="W551" s="1"/>
      <c r="X551" s="1"/>
      <c r="Y551" s="1"/>
      <c r="Z551" s="1"/>
      <c r="AA551" s="1"/>
    </row>
    <row r="552" spans="17:27" x14ac:dyDescent="0.25">
      <c r="Q552" s="1"/>
      <c r="R552" s="1"/>
      <c r="S552" s="1"/>
      <c r="T552" s="1"/>
      <c r="W552" s="1"/>
      <c r="X552" s="1"/>
      <c r="Y552" s="1"/>
      <c r="Z552" s="1"/>
      <c r="AA552" s="1"/>
    </row>
    <row r="553" spans="17:27" x14ac:dyDescent="0.25">
      <c r="Q553" s="1"/>
      <c r="R553" s="1"/>
      <c r="S553" s="1"/>
      <c r="T553" s="1"/>
      <c r="W553" s="1"/>
      <c r="X553" s="1"/>
      <c r="Y553" s="1"/>
      <c r="Z553" s="1"/>
      <c r="AA553" s="1"/>
    </row>
    <row r="554" spans="17:27" x14ac:dyDescent="0.25">
      <c r="Q554" s="1"/>
      <c r="R554" s="1"/>
      <c r="S554" s="1"/>
      <c r="T554" s="1"/>
      <c r="W554" s="1"/>
      <c r="X554" s="1"/>
      <c r="Y554" s="1"/>
      <c r="Z554" s="1"/>
      <c r="AA554" s="1"/>
    </row>
    <row r="555" spans="17:27" x14ac:dyDescent="0.25">
      <c r="Q555" s="1"/>
      <c r="R555" s="1"/>
      <c r="S555" s="1"/>
      <c r="T555" s="1"/>
      <c r="W555" s="1"/>
      <c r="X555" s="1"/>
      <c r="Y555" s="1"/>
      <c r="Z555" s="1"/>
      <c r="AA555" s="1"/>
    </row>
    <row r="556" spans="17:27" x14ac:dyDescent="0.25">
      <c r="Q556" s="1"/>
      <c r="R556" s="1"/>
      <c r="S556" s="1"/>
      <c r="T556" s="1"/>
      <c r="W556" s="1"/>
      <c r="X556" s="1"/>
      <c r="Y556" s="1"/>
      <c r="Z556" s="1"/>
      <c r="AA556" s="1"/>
    </row>
    <row r="557" spans="17:27" x14ac:dyDescent="0.25">
      <c r="Q557" s="1"/>
      <c r="R557" s="1"/>
      <c r="S557" s="1"/>
      <c r="T557" s="1"/>
      <c r="W557" s="1"/>
      <c r="X557" s="1"/>
      <c r="Y557" s="1"/>
      <c r="Z557" s="1"/>
      <c r="AA557" s="1"/>
    </row>
    <row r="558" spans="17:27" x14ac:dyDescent="0.25">
      <c r="Q558" s="1"/>
      <c r="R558" s="1"/>
      <c r="S558" s="1"/>
      <c r="T558" s="1"/>
      <c r="W558" s="1"/>
      <c r="X558" s="1"/>
      <c r="Y558" s="1"/>
      <c r="Z558" s="1"/>
      <c r="AA558" s="1"/>
    </row>
    <row r="559" spans="17:27" x14ac:dyDescent="0.25">
      <c r="Q559" s="1"/>
      <c r="R559" s="1"/>
      <c r="S559" s="1"/>
      <c r="T559" s="1"/>
      <c r="W559" s="1"/>
      <c r="X559" s="1"/>
      <c r="Y559" s="1"/>
      <c r="Z559" s="1"/>
      <c r="AA559" s="1"/>
    </row>
    <row r="560" spans="17:27" x14ac:dyDescent="0.25">
      <c r="Q560" s="1"/>
      <c r="R560" s="1"/>
      <c r="S560" s="1"/>
      <c r="T560" s="1"/>
      <c r="W560" s="1"/>
      <c r="X560" s="1"/>
      <c r="Y560" s="1"/>
      <c r="Z560" s="1"/>
      <c r="AA560" s="1"/>
    </row>
    <row r="561" spans="17:27" x14ac:dyDescent="0.25">
      <c r="Q561" s="1"/>
      <c r="R561" s="1"/>
      <c r="S561" s="1"/>
      <c r="T561" s="1"/>
      <c r="W561" s="1"/>
      <c r="X561" s="1"/>
      <c r="Y561" s="1"/>
      <c r="Z561" s="1"/>
      <c r="AA561" s="1"/>
    </row>
    <row r="562" spans="17:27" x14ac:dyDescent="0.25">
      <c r="Q562" s="1"/>
      <c r="R562" s="1"/>
      <c r="S562" s="1"/>
      <c r="T562" s="1"/>
      <c r="W562" s="1"/>
      <c r="X562" s="1"/>
      <c r="Y562" s="1"/>
      <c r="Z562" s="1"/>
      <c r="AA562" s="1"/>
    </row>
    <row r="563" spans="17:27" x14ac:dyDescent="0.25">
      <c r="Q563" s="1"/>
      <c r="R563" s="1"/>
      <c r="S563" s="1"/>
      <c r="T563" s="1"/>
      <c r="W563" s="1"/>
      <c r="X563" s="1"/>
      <c r="Y563" s="1"/>
      <c r="Z563" s="1"/>
      <c r="AA563" s="1"/>
    </row>
    <row r="564" spans="17:27" x14ac:dyDescent="0.25">
      <c r="Q564" s="1"/>
      <c r="R564" s="1"/>
      <c r="S564" s="1"/>
      <c r="T564" s="1"/>
      <c r="W564" s="1"/>
      <c r="X564" s="1"/>
      <c r="Y564" s="1"/>
      <c r="Z564" s="1"/>
      <c r="AA564" s="1"/>
    </row>
    <row r="565" spans="17:27" x14ac:dyDescent="0.25">
      <c r="Q565" s="1"/>
      <c r="R565" s="1"/>
      <c r="S565" s="1"/>
      <c r="T565" s="1"/>
      <c r="W565" s="1"/>
      <c r="X565" s="1"/>
      <c r="Y565" s="1"/>
      <c r="Z565" s="1"/>
      <c r="AA565" s="1"/>
    </row>
    <row r="566" spans="17:27" x14ac:dyDescent="0.25">
      <c r="Q566" s="1"/>
      <c r="R566" s="1"/>
      <c r="S566" s="1"/>
      <c r="T566" s="1"/>
      <c r="W566" s="1"/>
      <c r="X566" s="1"/>
      <c r="Y566" s="1"/>
      <c r="Z566" s="1"/>
      <c r="AA566" s="1"/>
    </row>
    <row r="567" spans="17:27" x14ac:dyDescent="0.25">
      <c r="Q567" s="1"/>
      <c r="R567" s="1"/>
      <c r="S567" s="1"/>
      <c r="T567" s="1"/>
      <c r="W567" s="1"/>
      <c r="X567" s="1"/>
      <c r="Y567" s="1"/>
      <c r="Z567" s="1"/>
      <c r="AA567" s="1"/>
    </row>
    <row r="568" spans="17:27" x14ac:dyDescent="0.25">
      <c r="Q568" s="1"/>
      <c r="R568" s="1"/>
      <c r="S568" s="1"/>
      <c r="T568" s="1"/>
      <c r="W568" s="1"/>
      <c r="X568" s="1"/>
      <c r="Y568" s="1"/>
      <c r="Z568" s="1"/>
      <c r="AA568" s="1"/>
    </row>
    <row r="569" spans="17:27" x14ac:dyDescent="0.25">
      <c r="Q569" s="1"/>
      <c r="R569" s="1"/>
      <c r="S569" s="1"/>
      <c r="T569" s="1"/>
      <c r="W569" s="1"/>
      <c r="X569" s="1"/>
      <c r="Y569" s="1"/>
      <c r="Z569" s="1"/>
      <c r="AA569" s="1"/>
    </row>
    <row r="570" spans="17:27" x14ac:dyDescent="0.25">
      <c r="Q570" s="1"/>
      <c r="R570" s="1"/>
      <c r="S570" s="1"/>
      <c r="T570" s="1"/>
      <c r="W570" s="1"/>
      <c r="X570" s="1"/>
      <c r="Y570" s="1"/>
      <c r="Z570" s="1"/>
      <c r="AA570" s="1"/>
    </row>
    <row r="571" spans="17:27" x14ac:dyDescent="0.25">
      <c r="Q571" s="1"/>
      <c r="R571" s="1"/>
      <c r="S571" s="1"/>
      <c r="T571" s="1"/>
      <c r="W571" s="1"/>
      <c r="X571" s="1"/>
      <c r="Y571" s="1"/>
      <c r="Z571" s="1"/>
      <c r="AA571" s="1"/>
    </row>
    <row r="572" spans="17:27" x14ac:dyDescent="0.25">
      <c r="Q572" s="1"/>
      <c r="R572" s="1"/>
      <c r="S572" s="1"/>
      <c r="T572" s="1"/>
      <c r="W572" s="1"/>
      <c r="X572" s="1"/>
      <c r="Y572" s="1"/>
      <c r="Z572" s="1"/>
      <c r="AA572" s="1"/>
    </row>
    <row r="573" spans="17:27" x14ac:dyDescent="0.25">
      <c r="Q573" s="1"/>
      <c r="R573" s="1"/>
      <c r="S573" s="1"/>
      <c r="T573" s="1"/>
      <c r="W573" s="1"/>
      <c r="X573" s="1"/>
      <c r="Y573" s="1"/>
      <c r="Z573" s="1"/>
      <c r="AA573" s="1"/>
    </row>
    <row r="574" spans="17:27" x14ac:dyDescent="0.25">
      <c r="Q574" s="1"/>
      <c r="R574" s="1"/>
      <c r="S574" s="1"/>
      <c r="T574" s="1"/>
      <c r="W574" s="1"/>
      <c r="X574" s="1"/>
      <c r="Y574" s="1"/>
      <c r="Z574" s="1"/>
      <c r="AA574" s="1"/>
    </row>
    <row r="575" spans="17:27" x14ac:dyDescent="0.25">
      <c r="Q575" s="1"/>
      <c r="R575" s="1"/>
      <c r="S575" s="1"/>
      <c r="T575" s="1"/>
      <c r="W575" s="1"/>
      <c r="X575" s="1"/>
      <c r="Y575" s="1"/>
      <c r="Z575" s="1"/>
      <c r="AA575" s="1"/>
    </row>
    <row r="576" spans="17:27" x14ac:dyDescent="0.25">
      <c r="Q576" s="1"/>
      <c r="R576" s="1"/>
      <c r="S576" s="1"/>
      <c r="T576" s="1"/>
      <c r="W576" s="1"/>
      <c r="X576" s="1"/>
      <c r="Y576" s="1"/>
      <c r="Z576" s="1"/>
      <c r="AA576" s="1"/>
    </row>
    <row r="577" spans="17:27" x14ac:dyDescent="0.25">
      <c r="Q577" s="1"/>
      <c r="R577" s="1"/>
      <c r="S577" s="1"/>
      <c r="T577" s="1"/>
      <c r="W577" s="1"/>
      <c r="X577" s="1"/>
      <c r="Y577" s="1"/>
      <c r="Z577" s="1"/>
      <c r="AA577" s="1"/>
    </row>
    <row r="578" spans="17:27" x14ac:dyDescent="0.25">
      <c r="Q578" s="1"/>
      <c r="R578" s="1"/>
      <c r="S578" s="1"/>
      <c r="T578" s="1"/>
      <c r="W578" s="1"/>
      <c r="X578" s="1"/>
      <c r="Y578" s="1"/>
      <c r="Z578" s="1"/>
      <c r="AA578" s="1"/>
    </row>
    <row r="579" spans="17:27" x14ac:dyDescent="0.25">
      <c r="Q579" s="1"/>
      <c r="R579" s="1"/>
      <c r="S579" s="1"/>
      <c r="T579" s="1"/>
      <c r="W579" s="1"/>
      <c r="X579" s="1"/>
      <c r="Y579" s="1"/>
      <c r="Z579" s="1"/>
      <c r="AA579" s="1"/>
    </row>
    <row r="580" spans="17:27" x14ac:dyDescent="0.25">
      <c r="Q580" s="1"/>
      <c r="R580" s="1"/>
      <c r="S580" s="1"/>
      <c r="T580" s="1"/>
      <c r="W580" s="1"/>
      <c r="X580" s="1"/>
      <c r="Y580" s="1"/>
      <c r="Z580" s="1"/>
      <c r="AA580" s="1"/>
    </row>
    <row r="581" spans="17:27" x14ac:dyDescent="0.25">
      <c r="Q581" s="1"/>
      <c r="R581" s="1"/>
      <c r="S581" s="1"/>
      <c r="T581" s="1"/>
      <c r="W581" s="1"/>
      <c r="X581" s="1"/>
      <c r="Y581" s="1"/>
      <c r="Z581" s="1"/>
      <c r="AA581" s="1"/>
    </row>
    <row r="582" spans="17:27" x14ac:dyDescent="0.25">
      <c r="Q582" s="1"/>
      <c r="R582" s="1"/>
      <c r="S582" s="1"/>
      <c r="T582" s="1"/>
      <c r="W582" s="1"/>
      <c r="X582" s="1"/>
      <c r="Y582" s="1"/>
      <c r="Z582" s="1"/>
      <c r="AA582" s="1"/>
    </row>
    <row r="583" spans="17:27" x14ac:dyDescent="0.25">
      <c r="Q583" s="1"/>
      <c r="R583" s="1"/>
      <c r="S583" s="1"/>
      <c r="T583" s="1"/>
      <c r="W583" s="1"/>
      <c r="X583" s="1"/>
      <c r="Y583" s="1"/>
      <c r="Z583" s="1"/>
      <c r="AA583" s="1"/>
    </row>
    <row r="584" spans="17:27" x14ac:dyDescent="0.25">
      <c r="Q584" s="1"/>
      <c r="R584" s="1"/>
      <c r="S584" s="1"/>
      <c r="T584" s="1"/>
      <c r="W584" s="1"/>
      <c r="X584" s="1"/>
      <c r="Y584" s="1"/>
      <c r="Z584" s="1"/>
      <c r="AA584" s="1"/>
    </row>
    <row r="585" spans="17:27" x14ac:dyDescent="0.25">
      <c r="Q585" s="1"/>
      <c r="R585" s="1"/>
      <c r="S585" s="1"/>
      <c r="T585" s="1"/>
      <c r="W585" s="1"/>
      <c r="X585" s="1"/>
      <c r="Y585" s="1"/>
      <c r="Z585" s="1"/>
      <c r="AA585" s="1"/>
    </row>
    <row r="586" spans="17:27" x14ac:dyDescent="0.25">
      <c r="Q586" s="1"/>
      <c r="R586" s="1"/>
      <c r="S586" s="1"/>
      <c r="T586" s="1"/>
      <c r="W586" s="1"/>
      <c r="X586" s="1"/>
      <c r="Y586" s="1"/>
      <c r="Z586" s="1"/>
      <c r="AA586" s="1"/>
    </row>
    <row r="587" spans="17:27" x14ac:dyDescent="0.25">
      <c r="Q587" s="1"/>
      <c r="R587" s="1"/>
      <c r="S587" s="1"/>
      <c r="T587" s="1"/>
      <c r="W587" s="1"/>
      <c r="X587" s="1"/>
      <c r="Y587" s="1"/>
      <c r="Z587" s="1"/>
      <c r="AA587" s="1"/>
    </row>
    <row r="588" spans="17:27" x14ac:dyDescent="0.25">
      <c r="Q588" s="1"/>
      <c r="R588" s="1"/>
      <c r="S588" s="1"/>
      <c r="T588" s="1"/>
      <c r="W588" s="1"/>
      <c r="X588" s="1"/>
      <c r="Y588" s="1"/>
      <c r="Z588" s="1"/>
      <c r="AA588" s="1"/>
    </row>
    <row r="589" spans="17:27" x14ac:dyDescent="0.25">
      <c r="Q589" s="1"/>
      <c r="R589" s="1"/>
      <c r="S589" s="1"/>
      <c r="T589" s="1"/>
      <c r="W589" s="1"/>
      <c r="X589" s="1"/>
      <c r="Y589" s="1"/>
      <c r="Z589" s="1"/>
      <c r="AA589" s="1"/>
    </row>
    <row r="590" spans="17:27" x14ac:dyDescent="0.25">
      <c r="Q590" s="1"/>
      <c r="R590" s="1"/>
      <c r="S590" s="1"/>
      <c r="T590" s="1"/>
      <c r="W590" s="1"/>
      <c r="X590" s="1"/>
      <c r="Y590" s="1"/>
      <c r="Z590" s="1"/>
      <c r="AA590" s="1"/>
    </row>
    <row r="591" spans="17:27" x14ac:dyDescent="0.25">
      <c r="Q591" s="1"/>
      <c r="R591" s="1"/>
      <c r="S591" s="1"/>
      <c r="T591" s="1"/>
      <c r="W591" s="1"/>
      <c r="X591" s="1"/>
      <c r="Y591" s="1"/>
      <c r="Z591" s="1"/>
      <c r="AA591" s="1"/>
    </row>
    <row r="592" spans="17:27" x14ac:dyDescent="0.25">
      <c r="Q592" s="1"/>
      <c r="R592" s="1"/>
      <c r="S592" s="1"/>
      <c r="T592" s="1"/>
      <c r="W592" s="1"/>
      <c r="X592" s="1"/>
      <c r="Y592" s="1"/>
      <c r="Z592" s="1"/>
      <c r="AA592" s="1"/>
    </row>
    <row r="593" spans="17:27" x14ac:dyDescent="0.25">
      <c r="Q593" s="1"/>
      <c r="R593" s="1"/>
      <c r="S593" s="1"/>
      <c r="T593" s="1"/>
      <c r="W593" s="1"/>
      <c r="X593" s="1"/>
      <c r="Y593" s="1"/>
      <c r="Z593" s="1"/>
      <c r="AA593" s="1"/>
    </row>
    <row r="594" spans="17:27" x14ac:dyDescent="0.25">
      <c r="Q594" s="1"/>
      <c r="R594" s="1"/>
      <c r="S594" s="1"/>
      <c r="T594" s="1"/>
      <c r="W594" s="1"/>
      <c r="X594" s="1"/>
      <c r="Y594" s="1"/>
      <c r="Z594" s="1"/>
      <c r="AA594" s="1"/>
    </row>
    <row r="595" spans="17:27" x14ac:dyDescent="0.25">
      <c r="Q595" s="1"/>
      <c r="R595" s="1"/>
      <c r="S595" s="1"/>
      <c r="T595" s="1"/>
      <c r="W595" s="1"/>
      <c r="X595" s="1"/>
      <c r="Y595" s="1"/>
      <c r="Z595" s="1"/>
      <c r="AA595" s="1"/>
    </row>
    <row r="596" spans="17:27" x14ac:dyDescent="0.25">
      <c r="Q596" s="1"/>
      <c r="R596" s="1"/>
      <c r="S596" s="1"/>
      <c r="T596" s="1"/>
      <c r="W596" s="1"/>
      <c r="X596" s="1"/>
      <c r="Y596" s="1"/>
      <c r="Z596" s="1"/>
      <c r="AA596" s="1"/>
    </row>
    <row r="597" spans="17:27" x14ac:dyDescent="0.25">
      <c r="Q597" s="1"/>
      <c r="R597" s="1"/>
      <c r="S597" s="1"/>
      <c r="T597" s="1"/>
      <c r="W597" s="1"/>
      <c r="X597" s="1"/>
      <c r="Y597" s="1"/>
      <c r="Z597" s="1"/>
      <c r="AA597" s="1"/>
    </row>
    <row r="598" spans="17:27" x14ac:dyDescent="0.25">
      <c r="Q598" s="1"/>
      <c r="R598" s="1"/>
      <c r="S598" s="1"/>
      <c r="T598" s="1"/>
      <c r="W598" s="1"/>
      <c r="X598" s="1"/>
      <c r="Y598" s="1"/>
      <c r="Z598" s="1"/>
      <c r="AA598" s="1"/>
    </row>
    <row r="599" spans="17:27" x14ac:dyDescent="0.25">
      <c r="Q599" s="1"/>
      <c r="R599" s="1"/>
      <c r="S599" s="1"/>
      <c r="T599" s="1"/>
      <c r="W599" s="1"/>
      <c r="X599" s="1"/>
      <c r="Y599" s="1"/>
      <c r="Z599" s="1"/>
      <c r="AA599" s="1"/>
    </row>
    <row r="600" spans="17:27" x14ac:dyDescent="0.25">
      <c r="Q600" s="1"/>
      <c r="R600" s="1"/>
      <c r="S600" s="1"/>
      <c r="T600" s="1"/>
      <c r="W600" s="1"/>
      <c r="X600" s="1"/>
      <c r="Y600" s="1"/>
      <c r="Z600" s="1"/>
      <c r="AA600" s="1"/>
    </row>
    <row r="601" spans="17:27" x14ac:dyDescent="0.25">
      <c r="Q601" s="1"/>
      <c r="R601" s="1"/>
      <c r="S601" s="1"/>
      <c r="T601" s="1"/>
      <c r="W601" s="1"/>
      <c r="X601" s="1"/>
      <c r="Y601" s="1"/>
      <c r="Z601" s="1"/>
      <c r="AA601" s="1"/>
    </row>
    <row r="602" spans="17:27" x14ac:dyDescent="0.25">
      <c r="Q602" s="1"/>
      <c r="R602" s="1"/>
      <c r="S602" s="1"/>
      <c r="T602" s="1"/>
      <c r="W602" s="1"/>
      <c r="X602" s="1"/>
      <c r="Y602" s="1"/>
      <c r="Z602" s="1"/>
      <c r="AA602" s="1"/>
    </row>
    <row r="603" spans="17:27" x14ac:dyDescent="0.25">
      <c r="Q603" s="1"/>
      <c r="R603" s="1"/>
      <c r="S603" s="1"/>
      <c r="T603" s="1"/>
      <c r="W603" s="1"/>
      <c r="X603" s="1"/>
      <c r="Y603" s="1"/>
      <c r="Z603" s="1"/>
      <c r="AA603" s="1"/>
    </row>
    <row r="604" spans="17:27" x14ac:dyDescent="0.25">
      <c r="Q604" s="1"/>
      <c r="R604" s="1"/>
      <c r="S604" s="1"/>
      <c r="T604" s="1"/>
      <c r="W604" s="1"/>
      <c r="X604" s="1"/>
      <c r="Y604" s="1"/>
      <c r="Z604" s="1"/>
      <c r="AA604" s="1"/>
    </row>
    <row r="605" spans="17:27" x14ac:dyDescent="0.25">
      <c r="Q605" s="1"/>
      <c r="R605" s="1"/>
      <c r="S605" s="1"/>
      <c r="T605" s="1"/>
      <c r="W605" s="1"/>
      <c r="X605" s="1"/>
      <c r="Y605" s="1"/>
      <c r="Z605" s="1"/>
      <c r="AA605" s="1"/>
    </row>
    <row r="606" spans="17:27" x14ac:dyDescent="0.25">
      <c r="Q606" s="1"/>
      <c r="R606" s="1"/>
      <c r="S606" s="1"/>
      <c r="T606" s="1"/>
      <c r="W606" s="1"/>
      <c r="X606" s="1"/>
      <c r="Y606" s="1"/>
      <c r="Z606" s="1"/>
      <c r="AA606" s="1"/>
    </row>
    <row r="607" spans="17:27" x14ac:dyDescent="0.25">
      <c r="Q607" s="1"/>
      <c r="R607" s="1"/>
      <c r="S607" s="1"/>
      <c r="T607" s="1"/>
      <c r="W607" s="1"/>
      <c r="X607" s="1"/>
      <c r="Y607" s="1"/>
      <c r="Z607" s="1"/>
      <c r="AA607" s="1"/>
    </row>
    <row r="608" spans="17:27" x14ac:dyDescent="0.25">
      <c r="Q608" s="1"/>
      <c r="R608" s="1"/>
      <c r="S608" s="1"/>
      <c r="T608" s="1"/>
      <c r="W608" s="1"/>
      <c r="X608" s="1"/>
      <c r="Y608" s="1"/>
      <c r="Z608" s="1"/>
      <c r="AA608" s="1"/>
    </row>
    <row r="609" spans="17:27" x14ac:dyDescent="0.25">
      <c r="Q609" s="1"/>
      <c r="R609" s="1"/>
      <c r="S609" s="1"/>
      <c r="T609" s="1"/>
      <c r="W609" s="1"/>
      <c r="X609" s="1"/>
      <c r="Y609" s="1"/>
      <c r="Z609" s="1"/>
      <c r="AA609" s="1"/>
    </row>
    <row r="610" spans="17:27" x14ac:dyDescent="0.25">
      <c r="Q610" s="1"/>
      <c r="R610" s="1"/>
      <c r="S610" s="1"/>
      <c r="T610" s="1"/>
      <c r="W610" s="1"/>
      <c r="X610" s="1"/>
      <c r="Y610" s="1"/>
      <c r="Z610" s="1"/>
      <c r="AA610" s="1"/>
    </row>
    <row r="611" spans="17:27" x14ac:dyDescent="0.25">
      <c r="Q611" s="1"/>
      <c r="R611" s="1"/>
      <c r="S611" s="1"/>
      <c r="T611" s="1"/>
      <c r="W611" s="1"/>
      <c r="X611" s="1"/>
      <c r="Y611" s="1"/>
      <c r="Z611" s="1"/>
      <c r="AA611" s="1"/>
    </row>
    <row r="612" spans="17:27" x14ac:dyDescent="0.25">
      <c r="Q612" s="1"/>
      <c r="R612" s="1"/>
      <c r="S612" s="1"/>
      <c r="T612" s="1"/>
      <c r="W612" s="1"/>
      <c r="X612" s="1"/>
      <c r="Y612" s="1"/>
      <c r="Z612" s="1"/>
      <c r="AA612" s="1"/>
    </row>
    <row r="613" spans="17:27" x14ac:dyDescent="0.25">
      <c r="Q613" s="1"/>
      <c r="R613" s="1"/>
      <c r="S613" s="1"/>
      <c r="T613" s="1"/>
      <c r="W613" s="1"/>
      <c r="X613" s="1"/>
      <c r="Y613" s="1"/>
      <c r="Z613" s="1"/>
      <c r="AA613" s="1"/>
    </row>
    <row r="614" spans="17:27" x14ac:dyDescent="0.25">
      <c r="Q614" s="1"/>
      <c r="R614" s="1"/>
      <c r="S614" s="1"/>
      <c r="T614" s="1"/>
      <c r="W614" s="1"/>
      <c r="X614" s="1"/>
      <c r="Y614" s="1"/>
      <c r="Z614" s="1"/>
      <c r="AA614" s="1"/>
    </row>
    <row r="615" spans="17:27" x14ac:dyDescent="0.25">
      <c r="Q615" s="1"/>
      <c r="R615" s="1"/>
      <c r="S615" s="1"/>
      <c r="T615" s="1"/>
      <c r="W615" s="1"/>
      <c r="X615" s="1"/>
      <c r="Y615" s="1"/>
      <c r="Z615" s="1"/>
      <c r="AA615" s="1"/>
    </row>
    <row r="616" spans="17:27" x14ac:dyDescent="0.25">
      <c r="Q616" s="1"/>
      <c r="R616" s="1"/>
      <c r="S616" s="1"/>
      <c r="T616" s="1"/>
      <c r="W616" s="1"/>
      <c r="X616" s="1"/>
      <c r="Y616" s="1"/>
      <c r="Z616" s="1"/>
      <c r="AA616" s="1"/>
    </row>
    <row r="617" spans="17:27" x14ac:dyDescent="0.25">
      <c r="Q617" s="1"/>
      <c r="R617" s="1"/>
      <c r="S617" s="1"/>
      <c r="T617" s="1"/>
      <c r="W617" s="1"/>
      <c r="X617" s="1"/>
      <c r="Y617" s="1"/>
      <c r="Z617" s="1"/>
      <c r="AA617" s="1"/>
    </row>
    <row r="618" spans="17:27" x14ac:dyDescent="0.25">
      <c r="Q618" s="1"/>
      <c r="R618" s="1"/>
      <c r="S618" s="1"/>
      <c r="T618" s="1"/>
      <c r="W618" s="1"/>
      <c r="X618" s="1"/>
      <c r="Y618" s="1"/>
      <c r="Z618" s="1"/>
      <c r="AA618" s="1"/>
    </row>
    <row r="619" spans="17:27" x14ac:dyDescent="0.25">
      <c r="Q619" s="1"/>
      <c r="R619" s="1"/>
      <c r="S619" s="1"/>
      <c r="T619" s="1"/>
      <c r="W619" s="1"/>
      <c r="X619" s="1"/>
      <c r="Y619" s="1"/>
      <c r="Z619" s="1"/>
      <c r="AA619" s="1"/>
    </row>
    <row r="620" spans="17:27" x14ac:dyDescent="0.25">
      <c r="Q620" s="1"/>
      <c r="R620" s="1"/>
      <c r="S620" s="1"/>
      <c r="T620" s="1"/>
      <c r="W620" s="1"/>
      <c r="X620" s="1"/>
      <c r="Y620" s="1"/>
      <c r="Z620" s="1"/>
      <c r="AA620" s="1"/>
    </row>
    <row r="621" spans="17:27" x14ac:dyDescent="0.25">
      <c r="Q621" s="1"/>
      <c r="R621" s="1"/>
      <c r="S621" s="1"/>
      <c r="T621" s="1"/>
      <c r="W621" s="1"/>
      <c r="X621" s="1"/>
      <c r="Y621" s="1"/>
      <c r="Z621" s="1"/>
      <c r="AA621" s="1"/>
    </row>
    <row r="622" spans="17:27" x14ac:dyDescent="0.25">
      <c r="Q622" s="1"/>
      <c r="R622" s="1"/>
      <c r="S622" s="1"/>
      <c r="T622" s="1"/>
      <c r="W622" s="1"/>
      <c r="X622" s="1"/>
      <c r="Y622" s="1"/>
      <c r="Z622" s="1"/>
      <c r="AA622" s="1"/>
    </row>
    <row r="623" spans="17:27" x14ac:dyDescent="0.25">
      <c r="Q623" s="1"/>
      <c r="R623" s="1"/>
      <c r="S623" s="1"/>
      <c r="T623" s="1"/>
      <c r="W623" s="1"/>
      <c r="X623" s="1"/>
      <c r="Y623" s="1"/>
      <c r="Z623" s="1"/>
      <c r="AA623" s="1"/>
    </row>
    <row r="624" spans="17:27" x14ac:dyDescent="0.25">
      <c r="Q624" s="1"/>
      <c r="R624" s="1"/>
      <c r="S624" s="1"/>
      <c r="T624" s="1"/>
      <c r="W624" s="1"/>
      <c r="X624" s="1"/>
      <c r="Y624" s="1"/>
      <c r="Z624" s="1"/>
      <c r="AA624" s="1"/>
    </row>
    <row r="625" spans="17:27" x14ac:dyDescent="0.25">
      <c r="Q625" s="1"/>
      <c r="R625" s="1"/>
      <c r="S625" s="1"/>
      <c r="T625" s="1"/>
      <c r="W625" s="1"/>
      <c r="X625" s="1"/>
      <c r="Y625" s="1"/>
      <c r="Z625" s="1"/>
      <c r="AA625" s="1"/>
    </row>
    <row r="626" spans="17:27" x14ac:dyDescent="0.25">
      <c r="Q626" s="1"/>
      <c r="R626" s="1"/>
      <c r="S626" s="1"/>
      <c r="T626" s="1"/>
      <c r="W626" s="1"/>
      <c r="X626" s="1"/>
      <c r="Y626" s="1"/>
      <c r="Z626" s="1"/>
      <c r="AA626" s="1"/>
    </row>
    <row r="627" spans="17:27" x14ac:dyDescent="0.25">
      <c r="Q627" s="1"/>
      <c r="R627" s="1"/>
      <c r="S627" s="1"/>
      <c r="T627" s="1"/>
      <c r="W627" s="1"/>
      <c r="X627" s="1"/>
      <c r="Y627" s="1"/>
      <c r="Z627" s="1"/>
      <c r="AA627" s="1"/>
    </row>
    <row r="628" spans="17:27" x14ac:dyDescent="0.25">
      <c r="Q628" s="1"/>
      <c r="R628" s="1"/>
      <c r="S628" s="1"/>
      <c r="T628" s="1"/>
      <c r="W628" s="1"/>
      <c r="X628" s="1"/>
      <c r="Y628" s="1"/>
      <c r="Z628" s="1"/>
      <c r="AA628" s="1"/>
    </row>
    <row r="629" spans="17:27" x14ac:dyDescent="0.25">
      <c r="Q629" s="1"/>
      <c r="R629" s="1"/>
      <c r="S629" s="1"/>
      <c r="T629" s="1"/>
      <c r="W629" s="1"/>
      <c r="X629" s="1"/>
      <c r="Y629" s="1"/>
      <c r="Z629" s="1"/>
      <c r="AA629" s="1"/>
    </row>
    <row r="630" spans="17:27" x14ac:dyDescent="0.25">
      <c r="Q630" s="1"/>
      <c r="R630" s="1"/>
      <c r="S630" s="1"/>
      <c r="T630" s="1"/>
      <c r="W630" s="1"/>
      <c r="X630" s="1"/>
      <c r="Y630" s="1"/>
      <c r="Z630" s="1"/>
      <c r="AA630" s="1"/>
    </row>
    <row r="631" spans="17:27" x14ac:dyDescent="0.25">
      <c r="Q631" s="1"/>
      <c r="R631" s="1"/>
      <c r="S631" s="1"/>
      <c r="T631" s="1"/>
      <c r="W631" s="1"/>
      <c r="X631" s="1"/>
      <c r="Y631" s="1"/>
      <c r="Z631" s="1"/>
      <c r="AA631" s="1"/>
    </row>
    <row r="632" spans="17:27" x14ac:dyDescent="0.25">
      <c r="Q632" s="1"/>
      <c r="R632" s="1"/>
      <c r="S632" s="1"/>
      <c r="T632" s="1"/>
      <c r="W632" s="1"/>
      <c r="X632" s="1"/>
      <c r="Y632" s="1"/>
      <c r="Z632" s="1"/>
      <c r="AA632" s="1"/>
    </row>
    <row r="633" spans="17:27" x14ac:dyDescent="0.25">
      <c r="Q633" s="1"/>
      <c r="R633" s="1"/>
      <c r="S633" s="1"/>
      <c r="T633" s="1"/>
      <c r="W633" s="1"/>
      <c r="X633" s="1"/>
      <c r="Y633" s="1"/>
      <c r="Z633" s="1"/>
      <c r="AA633" s="1"/>
    </row>
    <row r="634" spans="17:27" x14ac:dyDescent="0.25">
      <c r="Q634" s="1"/>
      <c r="R634" s="1"/>
      <c r="S634" s="1"/>
      <c r="T634" s="1"/>
      <c r="W634" s="1"/>
      <c r="X634" s="1"/>
      <c r="Y634" s="1"/>
      <c r="Z634" s="1"/>
      <c r="AA634" s="1"/>
    </row>
    <row r="635" spans="17:27" x14ac:dyDescent="0.25">
      <c r="Q635" s="1"/>
      <c r="R635" s="1"/>
      <c r="S635" s="1"/>
      <c r="T635" s="1"/>
      <c r="W635" s="1"/>
      <c r="X635" s="1"/>
      <c r="Y635" s="1"/>
      <c r="Z635" s="1"/>
      <c r="AA635" s="1"/>
    </row>
    <row r="636" spans="17:27" x14ac:dyDescent="0.25">
      <c r="Q636" s="1"/>
      <c r="R636" s="1"/>
      <c r="S636" s="1"/>
      <c r="T636" s="1"/>
      <c r="W636" s="1"/>
      <c r="X636" s="1"/>
      <c r="Y636" s="1"/>
      <c r="Z636" s="1"/>
      <c r="AA636" s="1"/>
    </row>
    <row r="637" spans="17:27" x14ac:dyDescent="0.25">
      <c r="Q637" s="1"/>
      <c r="R637" s="1"/>
      <c r="S637" s="1"/>
      <c r="T637" s="1"/>
      <c r="W637" s="1"/>
      <c r="X637" s="1"/>
      <c r="Y637" s="1"/>
      <c r="Z637" s="1"/>
      <c r="AA637" s="1"/>
    </row>
    <row r="638" spans="17:27" x14ac:dyDescent="0.25">
      <c r="Q638" s="1"/>
      <c r="R638" s="1"/>
      <c r="S638" s="1"/>
      <c r="T638" s="1"/>
      <c r="W638" s="1"/>
      <c r="X638" s="1"/>
      <c r="Y638" s="1"/>
      <c r="Z638" s="1"/>
      <c r="AA638" s="1"/>
    </row>
    <row r="639" spans="17:27" x14ac:dyDescent="0.25">
      <c r="Q639" s="1"/>
      <c r="R639" s="1"/>
      <c r="S639" s="1"/>
      <c r="T639" s="1"/>
      <c r="W639" s="1"/>
      <c r="X639" s="1"/>
      <c r="Y639" s="1"/>
      <c r="Z639" s="1"/>
      <c r="AA639" s="1"/>
    </row>
    <row r="640" spans="17:27" x14ac:dyDescent="0.25">
      <c r="Q640" s="1"/>
      <c r="R640" s="1"/>
      <c r="S640" s="1"/>
      <c r="T640" s="1"/>
      <c r="W640" s="1"/>
      <c r="X640" s="1"/>
      <c r="Y640" s="1"/>
      <c r="Z640" s="1"/>
      <c r="AA640" s="1"/>
    </row>
    <row r="641" spans="17:27" x14ac:dyDescent="0.25">
      <c r="Q641" s="1"/>
      <c r="R641" s="1"/>
      <c r="S641" s="1"/>
      <c r="T641" s="1"/>
      <c r="W641" s="1"/>
      <c r="X641" s="1"/>
      <c r="Y641" s="1"/>
      <c r="Z641" s="1"/>
      <c r="AA641" s="1"/>
    </row>
    <row r="642" spans="17:27" x14ac:dyDescent="0.25">
      <c r="Q642" s="1"/>
      <c r="R642" s="1"/>
      <c r="S642" s="1"/>
      <c r="T642" s="1"/>
      <c r="W642" s="1"/>
      <c r="X642" s="1"/>
      <c r="Y642" s="1"/>
      <c r="Z642" s="1"/>
      <c r="AA642" s="1"/>
    </row>
    <row r="643" spans="17:27" x14ac:dyDescent="0.25">
      <c r="Q643" s="1"/>
      <c r="R643" s="1"/>
      <c r="S643" s="1"/>
      <c r="T643" s="1"/>
      <c r="W643" s="1"/>
      <c r="X643" s="1"/>
      <c r="Y643" s="1"/>
      <c r="Z643" s="1"/>
      <c r="AA643" s="1"/>
    </row>
    <row r="644" spans="17:27" x14ac:dyDescent="0.25">
      <c r="Q644" s="1"/>
      <c r="R644" s="1"/>
      <c r="S644" s="1"/>
      <c r="T644" s="1"/>
      <c r="W644" s="1"/>
      <c r="X644" s="1"/>
      <c r="Y644" s="1"/>
      <c r="Z644" s="1"/>
      <c r="AA644" s="1"/>
    </row>
    <row r="645" spans="17:27" x14ac:dyDescent="0.25">
      <c r="Q645" s="1"/>
      <c r="R645" s="1"/>
      <c r="S645" s="1"/>
      <c r="T645" s="1"/>
      <c r="W645" s="1"/>
      <c r="X645" s="1"/>
      <c r="Y645" s="1"/>
      <c r="Z645" s="1"/>
      <c r="AA645" s="1"/>
    </row>
    <row r="646" spans="17:27" x14ac:dyDescent="0.25">
      <c r="Q646" s="1"/>
      <c r="R646" s="1"/>
      <c r="S646" s="1"/>
      <c r="T646" s="1"/>
      <c r="W646" s="1"/>
      <c r="X646" s="1"/>
      <c r="Y646" s="1"/>
      <c r="Z646" s="1"/>
      <c r="AA646" s="1"/>
    </row>
    <row r="647" spans="17:27" x14ac:dyDescent="0.25">
      <c r="Q647" s="1"/>
      <c r="R647" s="1"/>
      <c r="S647" s="1"/>
      <c r="T647" s="1"/>
      <c r="W647" s="1"/>
      <c r="X647" s="1"/>
      <c r="Y647" s="1"/>
      <c r="Z647" s="1"/>
      <c r="AA647" s="1"/>
    </row>
    <row r="648" spans="17:27" x14ac:dyDescent="0.25">
      <c r="Q648" s="1"/>
      <c r="R648" s="1"/>
      <c r="S648" s="1"/>
      <c r="T648" s="1"/>
      <c r="W648" s="1"/>
      <c r="X648" s="1"/>
      <c r="Y648" s="1"/>
      <c r="Z648" s="1"/>
      <c r="AA648" s="1"/>
    </row>
    <row r="649" spans="17:27" x14ac:dyDescent="0.25">
      <c r="Q649" s="1"/>
      <c r="R649" s="1"/>
      <c r="S649" s="1"/>
      <c r="T649" s="1"/>
      <c r="W649" s="1"/>
      <c r="X649" s="1"/>
      <c r="Y649" s="1"/>
      <c r="Z649" s="1"/>
      <c r="AA649" s="1"/>
    </row>
    <row r="650" spans="17:27" x14ac:dyDescent="0.25">
      <c r="Q650" s="1"/>
      <c r="R650" s="1"/>
      <c r="S650" s="1"/>
      <c r="T650" s="1"/>
      <c r="W650" s="1"/>
      <c r="X650" s="1"/>
      <c r="Y650" s="1"/>
      <c r="Z650" s="1"/>
      <c r="AA650" s="1"/>
    </row>
    <row r="651" spans="17:27" x14ac:dyDescent="0.25">
      <c r="Q651" s="1"/>
      <c r="R651" s="1"/>
      <c r="S651" s="1"/>
      <c r="T651" s="1"/>
      <c r="W651" s="1"/>
      <c r="X651" s="1"/>
      <c r="Y651" s="1"/>
      <c r="Z651" s="1"/>
      <c r="AA651" s="1"/>
    </row>
    <row r="652" spans="17:27" x14ac:dyDescent="0.25">
      <c r="Q652" s="1"/>
      <c r="R652" s="1"/>
      <c r="S652" s="1"/>
      <c r="T652" s="1"/>
      <c r="W652" s="1"/>
      <c r="X652" s="1"/>
      <c r="Y652" s="1"/>
      <c r="Z652" s="1"/>
      <c r="AA652" s="1"/>
    </row>
    <row r="653" spans="17:27" x14ac:dyDescent="0.25">
      <c r="Q653" s="1"/>
      <c r="R653" s="1"/>
      <c r="S653" s="1"/>
      <c r="T653" s="1"/>
      <c r="W653" s="1"/>
      <c r="X653" s="1"/>
      <c r="Y653" s="1"/>
      <c r="Z653" s="1"/>
      <c r="AA653" s="1"/>
    </row>
    <row r="654" spans="17:27" x14ac:dyDescent="0.25">
      <c r="Q654" s="1"/>
      <c r="R654" s="1"/>
      <c r="S654" s="1"/>
      <c r="T654" s="1"/>
      <c r="W654" s="1"/>
      <c r="X654" s="1"/>
      <c r="Y654" s="1"/>
      <c r="Z654" s="1"/>
      <c r="AA654" s="1"/>
    </row>
    <row r="655" spans="17:27" x14ac:dyDescent="0.25">
      <c r="Q655" s="1"/>
      <c r="R655" s="1"/>
      <c r="S655" s="1"/>
      <c r="T655" s="1"/>
      <c r="W655" s="1"/>
      <c r="X655" s="1"/>
      <c r="Y655" s="1"/>
      <c r="Z655" s="1"/>
      <c r="AA655" s="1"/>
    </row>
    <row r="656" spans="17:27" x14ac:dyDescent="0.25">
      <c r="Q656" s="1"/>
      <c r="R656" s="1"/>
      <c r="S656" s="1"/>
      <c r="T656" s="1"/>
      <c r="W656" s="1"/>
      <c r="X656" s="1"/>
      <c r="Y656" s="1"/>
      <c r="Z656" s="1"/>
      <c r="AA656" s="1"/>
    </row>
    <row r="657" spans="17:27" x14ac:dyDescent="0.25">
      <c r="Q657" s="1"/>
      <c r="R657" s="1"/>
      <c r="S657" s="1"/>
      <c r="T657" s="1"/>
      <c r="W657" s="1"/>
      <c r="X657" s="1"/>
      <c r="Y657" s="1"/>
      <c r="Z657" s="1"/>
      <c r="AA657" s="1"/>
    </row>
    <row r="658" spans="17:27" x14ac:dyDescent="0.25">
      <c r="Q658" s="1"/>
      <c r="R658" s="1"/>
      <c r="S658" s="1"/>
      <c r="T658" s="1"/>
      <c r="W658" s="1"/>
      <c r="X658" s="1"/>
      <c r="Y658" s="1"/>
      <c r="Z658" s="1"/>
      <c r="AA658" s="1"/>
    </row>
    <row r="659" spans="17:27" x14ac:dyDescent="0.25">
      <c r="Q659" s="1"/>
      <c r="R659" s="1"/>
      <c r="S659" s="1"/>
      <c r="T659" s="1"/>
      <c r="W659" s="1"/>
      <c r="X659" s="1"/>
      <c r="Y659" s="1"/>
      <c r="Z659" s="1"/>
      <c r="AA659" s="1"/>
    </row>
    <row r="660" spans="17:27" x14ac:dyDescent="0.25">
      <c r="Q660" s="1"/>
      <c r="R660" s="1"/>
      <c r="S660" s="1"/>
      <c r="T660" s="1"/>
      <c r="W660" s="1"/>
      <c r="X660" s="1"/>
      <c r="Y660" s="1"/>
      <c r="Z660" s="1"/>
      <c r="AA660" s="1"/>
    </row>
    <row r="661" spans="17:27" x14ac:dyDescent="0.25">
      <c r="Q661" s="1"/>
      <c r="R661" s="1"/>
      <c r="S661" s="1"/>
      <c r="T661" s="1"/>
      <c r="W661" s="1"/>
      <c r="X661" s="1"/>
      <c r="Y661" s="1"/>
      <c r="Z661" s="1"/>
      <c r="AA661" s="1"/>
    </row>
    <row r="662" spans="17:27" x14ac:dyDescent="0.25">
      <c r="Q662" s="1"/>
      <c r="R662" s="1"/>
      <c r="S662" s="1"/>
      <c r="T662" s="1"/>
      <c r="W662" s="1"/>
      <c r="X662" s="1"/>
      <c r="Y662" s="1"/>
      <c r="Z662" s="1"/>
      <c r="AA662" s="1"/>
    </row>
    <row r="663" spans="17:27" x14ac:dyDescent="0.25">
      <c r="Q663" s="1"/>
      <c r="R663" s="1"/>
      <c r="S663" s="1"/>
      <c r="T663" s="1"/>
      <c r="W663" s="1"/>
      <c r="X663" s="1"/>
      <c r="Y663" s="1"/>
      <c r="Z663" s="1"/>
      <c r="AA663" s="1"/>
    </row>
    <row r="664" spans="17:27" x14ac:dyDescent="0.25">
      <c r="Q664" s="1"/>
      <c r="R664" s="1"/>
      <c r="S664" s="1"/>
      <c r="T664" s="1"/>
      <c r="W664" s="1"/>
      <c r="X664" s="1"/>
      <c r="Y664" s="1"/>
      <c r="Z664" s="1"/>
      <c r="AA664" s="1"/>
    </row>
    <row r="665" spans="17:27" x14ac:dyDescent="0.25">
      <c r="Q665" s="1"/>
      <c r="R665" s="1"/>
      <c r="S665" s="1"/>
      <c r="T665" s="1"/>
      <c r="W665" s="1"/>
      <c r="X665" s="1"/>
      <c r="Y665" s="1"/>
      <c r="Z665" s="1"/>
      <c r="AA665" s="1"/>
    </row>
    <row r="666" spans="17:27" x14ac:dyDescent="0.25">
      <c r="Q666" s="1"/>
      <c r="R666" s="1"/>
      <c r="S666" s="1"/>
      <c r="T666" s="1"/>
      <c r="W666" s="1"/>
      <c r="X666" s="1"/>
      <c r="Y666" s="1"/>
      <c r="Z666" s="1"/>
      <c r="AA666" s="1"/>
    </row>
    <row r="667" spans="17:27" x14ac:dyDescent="0.25">
      <c r="Q667" s="1"/>
      <c r="R667" s="1"/>
      <c r="S667" s="1"/>
      <c r="T667" s="1"/>
      <c r="W667" s="1"/>
      <c r="X667" s="1"/>
      <c r="Y667" s="1"/>
      <c r="Z667" s="1"/>
      <c r="AA667" s="1"/>
    </row>
    <row r="668" spans="17:27" x14ac:dyDescent="0.25">
      <c r="Q668" s="1"/>
      <c r="R668" s="1"/>
      <c r="S668" s="1"/>
      <c r="T668" s="1"/>
      <c r="W668" s="1"/>
      <c r="X668" s="1"/>
      <c r="Y668" s="1"/>
      <c r="Z668" s="1"/>
      <c r="AA668" s="1"/>
    </row>
    <row r="669" spans="17:27" x14ac:dyDescent="0.25">
      <c r="Q669" s="1"/>
      <c r="R669" s="1"/>
      <c r="S669" s="1"/>
      <c r="T669" s="1"/>
      <c r="W669" s="1"/>
      <c r="X669" s="1"/>
      <c r="Y669" s="1"/>
      <c r="Z669" s="1"/>
      <c r="AA669" s="1"/>
    </row>
    <row r="670" spans="17:27" x14ac:dyDescent="0.25">
      <c r="Q670" s="1"/>
      <c r="R670" s="1"/>
      <c r="S670" s="1"/>
      <c r="T670" s="1"/>
      <c r="W670" s="1"/>
      <c r="X670" s="1"/>
      <c r="Y670" s="1"/>
      <c r="Z670" s="1"/>
      <c r="AA670" s="1"/>
    </row>
    <row r="671" spans="17:27" x14ac:dyDescent="0.25">
      <c r="Q671" s="1"/>
      <c r="R671" s="1"/>
      <c r="S671" s="1"/>
      <c r="T671" s="1"/>
      <c r="W671" s="1"/>
      <c r="X671" s="1"/>
      <c r="Y671" s="1"/>
      <c r="Z671" s="1"/>
      <c r="AA671" s="1"/>
    </row>
    <row r="672" spans="17:27" x14ac:dyDescent="0.25">
      <c r="Q672" s="1"/>
      <c r="R672" s="1"/>
      <c r="S672" s="1"/>
      <c r="T672" s="1"/>
      <c r="W672" s="1"/>
      <c r="X672" s="1"/>
      <c r="Y672" s="1"/>
      <c r="Z672" s="1"/>
      <c r="AA672" s="1"/>
    </row>
    <row r="673" spans="17:27" x14ac:dyDescent="0.25">
      <c r="Q673" s="1"/>
      <c r="R673" s="1"/>
      <c r="S673" s="1"/>
      <c r="T673" s="1"/>
      <c r="W673" s="1"/>
      <c r="X673" s="1"/>
      <c r="Y673" s="1"/>
      <c r="Z673" s="1"/>
      <c r="AA673" s="1"/>
    </row>
    <row r="674" spans="17:27" x14ac:dyDescent="0.25">
      <c r="Q674" s="1"/>
      <c r="R674" s="1"/>
      <c r="S674" s="1"/>
      <c r="T674" s="1"/>
      <c r="W674" s="1"/>
      <c r="X674" s="1"/>
      <c r="Y674" s="1"/>
      <c r="Z674" s="1"/>
      <c r="AA674" s="1"/>
    </row>
    <row r="675" spans="17:27" x14ac:dyDescent="0.25">
      <c r="Q675" s="1"/>
      <c r="R675" s="1"/>
      <c r="S675" s="1"/>
      <c r="T675" s="1"/>
      <c r="W675" s="1"/>
      <c r="X675" s="1"/>
      <c r="Y675" s="1"/>
      <c r="Z675" s="1"/>
      <c r="AA675" s="1"/>
    </row>
    <row r="676" spans="17:27" x14ac:dyDescent="0.25">
      <c r="Q676" s="1"/>
      <c r="R676" s="1"/>
      <c r="S676" s="1"/>
      <c r="T676" s="1"/>
      <c r="W676" s="1"/>
      <c r="X676" s="1"/>
      <c r="Y676" s="1"/>
      <c r="Z676" s="1"/>
      <c r="AA676" s="1"/>
    </row>
    <row r="677" spans="17:27" x14ac:dyDescent="0.25">
      <c r="Q677" s="1"/>
      <c r="R677" s="1"/>
      <c r="S677" s="1"/>
      <c r="T677" s="1"/>
      <c r="W677" s="1"/>
      <c r="X677" s="1"/>
      <c r="Y677" s="1"/>
      <c r="Z677" s="1"/>
      <c r="AA677" s="1"/>
    </row>
    <row r="678" spans="17:27" x14ac:dyDescent="0.25">
      <c r="Q678" s="1"/>
      <c r="R678" s="1"/>
      <c r="S678" s="1"/>
      <c r="T678" s="1"/>
      <c r="W678" s="1"/>
      <c r="X678" s="1"/>
      <c r="Y678" s="1"/>
      <c r="Z678" s="1"/>
      <c r="AA678" s="1"/>
    </row>
    <row r="679" spans="17:27" x14ac:dyDescent="0.25">
      <c r="Q679" s="1"/>
      <c r="R679" s="1"/>
      <c r="S679" s="1"/>
      <c r="T679" s="1"/>
      <c r="W679" s="1"/>
      <c r="X679" s="1"/>
      <c r="Y679" s="1"/>
      <c r="Z679" s="1"/>
      <c r="AA679" s="1"/>
    </row>
    <row r="680" spans="17:27" x14ac:dyDescent="0.25">
      <c r="Q680" s="1"/>
      <c r="R680" s="1"/>
      <c r="S680" s="1"/>
      <c r="T680" s="1"/>
      <c r="W680" s="1"/>
      <c r="X680" s="1"/>
      <c r="Y680" s="1"/>
      <c r="Z680" s="1"/>
      <c r="AA680" s="1"/>
    </row>
    <row r="681" spans="17:27" x14ac:dyDescent="0.25">
      <c r="Q681" s="1"/>
      <c r="R681" s="1"/>
      <c r="S681" s="1"/>
      <c r="T681" s="1"/>
      <c r="W681" s="1"/>
      <c r="X681" s="1"/>
      <c r="Y681" s="1"/>
      <c r="Z681" s="1"/>
      <c r="AA681" s="1"/>
    </row>
    <row r="682" spans="17:27" x14ac:dyDescent="0.25">
      <c r="Q682" s="1"/>
      <c r="R682" s="1"/>
      <c r="S682" s="1"/>
      <c r="T682" s="1"/>
      <c r="W682" s="1"/>
      <c r="X682" s="1"/>
      <c r="Y682" s="1"/>
      <c r="Z682" s="1"/>
      <c r="AA682" s="1"/>
    </row>
    <row r="683" spans="17:27" x14ac:dyDescent="0.25">
      <c r="Q683" s="1"/>
      <c r="R683" s="1"/>
      <c r="S683" s="1"/>
      <c r="T683" s="1"/>
      <c r="W683" s="1"/>
      <c r="X683" s="1"/>
      <c r="Y683" s="1"/>
      <c r="Z683" s="1"/>
      <c r="AA683" s="1"/>
    </row>
    <row r="684" spans="17:27" x14ac:dyDescent="0.25">
      <c r="Q684" s="1"/>
      <c r="R684" s="1"/>
      <c r="S684" s="1"/>
      <c r="T684" s="1"/>
      <c r="W684" s="1"/>
      <c r="X684" s="1"/>
      <c r="Y684" s="1"/>
      <c r="Z684" s="1"/>
      <c r="AA684" s="1"/>
    </row>
    <row r="685" spans="17:27" x14ac:dyDescent="0.25">
      <c r="Q685" s="1"/>
      <c r="R685" s="1"/>
      <c r="S685" s="1"/>
      <c r="T685" s="1"/>
      <c r="W685" s="1"/>
      <c r="X685" s="1"/>
      <c r="Y685" s="1"/>
      <c r="Z685" s="1"/>
      <c r="AA685" s="1"/>
    </row>
    <row r="686" spans="17:27" x14ac:dyDescent="0.25">
      <c r="Q686" s="1"/>
      <c r="R686" s="1"/>
      <c r="S686" s="1"/>
      <c r="T686" s="1"/>
      <c r="W686" s="1"/>
      <c r="X686" s="1"/>
      <c r="Y686" s="1"/>
      <c r="Z686" s="1"/>
      <c r="AA686" s="1"/>
    </row>
    <row r="687" spans="17:27" x14ac:dyDescent="0.25">
      <c r="Q687" s="1"/>
      <c r="R687" s="1"/>
      <c r="S687" s="1"/>
      <c r="T687" s="1"/>
      <c r="W687" s="1"/>
      <c r="X687" s="1"/>
      <c r="Y687" s="1"/>
      <c r="Z687" s="1"/>
      <c r="AA687" s="1"/>
    </row>
    <row r="688" spans="17:27" x14ac:dyDescent="0.25">
      <c r="Q688" s="1"/>
      <c r="R688" s="1"/>
      <c r="S688" s="1"/>
      <c r="T688" s="1"/>
      <c r="W688" s="1"/>
      <c r="X688" s="1"/>
      <c r="Y688" s="1"/>
      <c r="Z688" s="1"/>
      <c r="AA688" s="1"/>
    </row>
    <row r="689" spans="17:27" x14ac:dyDescent="0.25">
      <c r="Q689" s="1"/>
      <c r="R689" s="1"/>
      <c r="S689" s="1"/>
      <c r="T689" s="1"/>
      <c r="W689" s="1"/>
      <c r="X689" s="1"/>
      <c r="Y689" s="1"/>
      <c r="Z689" s="1"/>
      <c r="AA689" s="1"/>
    </row>
    <row r="690" spans="17:27" x14ac:dyDescent="0.25">
      <c r="Q690" s="1"/>
      <c r="R690" s="1"/>
      <c r="S690" s="1"/>
      <c r="T690" s="1"/>
      <c r="W690" s="1"/>
      <c r="X690" s="1"/>
      <c r="Y690" s="1"/>
      <c r="Z690" s="1"/>
      <c r="AA690" s="1"/>
    </row>
    <row r="691" spans="17:27" x14ac:dyDescent="0.25">
      <c r="Q691" s="1"/>
      <c r="R691" s="1"/>
      <c r="S691" s="1"/>
      <c r="T691" s="1"/>
      <c r="W691" s="1"/>
      <c r="X691" s="1"/>
      <c r="Y691" s="1"/>
      <c r="Z691" s="1"/>
      <c r="AA691" s="1"/>
    </row>
    <row r="692" spans="17:27" x14ac:dyDescent="0.25">
      <c r="Q692" s="1"/>
      <c r="R692" s="1"/>
      <c r="S692" s="1"/>
      <c r="T692" s="1"/>
      <c r="W692" s="1"/>
      <c r="X692" s="1"/>
      <c r="Y692" s="1"/>
      <c r="Z692" s="1"/>
      <c r="AA692" s="1"/>
    </row>
    <row r="693" spans="17:27" x14ac:dyDescent="0.25">
      <c r="Q693" s="1"/>
      <c r="R693" s="1"/>
      <c r="S693" s="1"/>
      <c r="T693" s="1"/>
      <c r="W693" s="1"/>
      <c r="X693" s="1"/>
      <c r="Y693" s="1"/>
      <c r="Z693" s="1"/>
      <c r="AA693" s="1"/>
    </row>
    <row r="694" spans="17:27" x14ac:dyDescent="0.25">
      <c r="Q694" s="1"/>
      <c r="R694" s="1"/>
      <c r="S694" s="1"/>
      <c r="T694" s="1"/>
      <c r="W694" s="1"/>
      <c r="X694" s="1"/>
      <c r="Y694" s="1"/>
      <c r="Z694" s="1"/>
      <c r="AA694" s="1"/>
    </row>
    <row r="695" spans="17:27" x14ac:dyDescent="0.25">
      <c r="Q695" s="1"/>
      <c r="R695" s="1"/>
      <c r="S695" s="1"/>
      <c r="T695" s="1"/>
      <c r="W695" s="1"/>
      <c r="X695" s="1"/>
      <c r="Y695" s="1"/>
      <c r="Z695" s="1"/>
      <c r="AA695" s="1"/>
    </row>
    <row r="696" spans="17:27" x14ac:dyDescent="0.25">
      <c r="Q696" s="1"/>
      <c r="R696" s="1"/>
      <c r="S696" s="1"/>
      <c r="T696" s="1"/>
      <c r="W696" s="1"/>
      <c r="X696" s="1"/>
      <c r="Y696" s="1"/>
      <c r="Z696" s="1"/>
      <c r="AA696" s="1"/>
    </row>
    <row r="697" spans="17:27" x14ac:dyDescent="0.25">
      <c r="Q697" s="1"/>
      <c r="R697" s="1"/>
      <c r="S697" s="1"/>
      <c r="T697" s="1"/>
      <c r="W697" s="1"/>
      <c r="X697" s="1"/>
      <c r="Y697" s="1"/>
      <c r="Z697" s="1"/>
      <c r="AA697" s="1"/>
    </row>
    <row r="698" spans="17:27" x14ac:dyDescent="0.25">
      <c r="Q698" s="1"/>
      <c r="R698" s="1"/>
      <c r="S698" s="1"/>
      <c r="T698" s="1"/>
      <c r="W698" s="1"/>
      <c r="X698" s="1"/>
      <c r="Y698" s="1"/>
      <c r="Z698" s="1"/>
      <c r="AA698" s="1"/>
    </row>
    <row r="699" spans="17:27" x14ac:dyDescent="0.25">
      <c r="Q699" s="1"/>
      <c r="R699" s="1"/>
      <c r="S699" s="1"/>
      <c r="T699" s="1"/>
      <c r="W699" s="1"/>
      <c r="X699" s="1"/>
      <c r="Y699" s="1"/>
      <c r="Z699" s="1"/>
      <c r="AA699" s="1"/>
    </row>
    <row r="700" spans="17:27" x14ac:dyDescent="0.25">
      <c r="Q700" s="1"/>
      <c r="R700" s="1"/>
      <c r="S700" s="1"/>
      <c r="T700" s="1"/>
      <c r="W700" s="1"/>
      <c r="X700" s="1"/>
      <c r="Y700" s="1"/>
      <c r="Z700" s="1"/>
      <c r="AA700" s="1"/>
    </row>
    <row r="701" spans="17:27" x14ac:dyDescent="0.25">
      <c r="Q701" s="1"/>
      <c r="R701" s="1"/>
      <c r="S701" s="1"/>
      <c r="T701" s="1"/>
      <c r="W701" s="1"/>
      <c r="X701" s="1"/>
      <c r="Y701" s="1"/>
      <c r="Z701" s="1"/>
      <c r="AA701" s="1"/>
    </row>
    <row r="702" spans="17:27" x14ac:dyDescent="0.25">
      <c r="Q702" s="1"/>
      <c r="R702" s="1"/>
      <c r="S702" s="1"/>
      <c r="T702" s="1"/>
      <c r="W702" s="1"/>
      <c r="X702" s="1"/>
      <c r="Y702" s="1"/>
      <c r="Z702" s="1"/>
      <c r="AA702" s="1"/>
    </row>
    <row r="703" spans="17:27" x14ac:dyDescent="0.25">
      <c r="Q703" s="1"/>
      <c r="R703" s="1"/>
      <c r="S703" s="1"/>
      <c r="T703" s="1"/>
      <c r="W703" s="1"/>
      <c r="X703" s="1"/>
      <c r="Y703" s="1"/>
      <c r="Z703" s="1"/>
      <c r="AA703" s="1"/>
    </row>
    <row r="704" spans="17:27" x14ac:dyDescent="0.25">
      <c r="Q704" s="1"/>
      <c r="R704" s="1"/>
      <c r="S704" s="1"/>
      <c r="T704" s="1"/>
      <c r="W704" s="1"/>
      <c r="X704" s="1"/>
      <c r="Y704" s="1"/>
      <c r="Z704" s="1"/>
      <c r="AA704" s="1"/>
    </row>
    <row r="705" spans="17:27" x14ac:dyDescent="0.25">
      <c r="Q705" s="1"/>
      <c r="R705" s="1"/>
      <c r="S705" s="1"/>
      <c r="T705" s="1"/>
      <c r="W705" s="1"/>
      <c r="X705" s="1"/>
      <c r="Y705" s="1"/>
      <c r="Z705" s="1"/>
      <c r="AA705" s="1"/>
    </row>
    <row r="706" spans="17:27" x14ac:dyDescent="0.25">
      <c r="Q706" s="1"/>
      <c r="R706" s="1"/>
      <c r="S706" s="1"/>
      <c r="T706" s="1"/>
      <c r="W706" s="1"/>
      <c r="X706" s="1"/>
      <c r="Y706" s="1"/>
      <c r="Z706" s="1"/>
      <c r="AA706" s="1"/>
    </row>
    <row r="707" spans="17:27" x14ac:dyDescent="0.25">
      <c r="Q707" s="1"/>
      <c r="R707" s="1"/>
      <c r="S707" s="1"/>
      <c r="T707" s="1"/>
      <c r="W707" s="1"/>
      <c r="X707" s="1"/>
      <c r="Y707" s="1"/>
      <c r="Z707" s="1"/>
      <c r="AA707" s="1"/>
    </row>
    <row r="708" spans="17:27" x14ac:dyDescent="0.25">
      <c r="Q708" s="1"/>
      <c r="R708" s="1"/>
      <c r="S708" s="1"/>
      <c r="T708" s="1"/>
      <c r="W708" s="1"/>
      <c r="X708" s="1"/>
      <c r="Y708" s="1"/>
      <c r="Z708" s="1"/>
      <c r="AA708" s="1"/>
    </row>
    <row r="709" spans="17:27" x14ac:dyDescent="0.25">
      <c r="Q709" s="1"/>
      <c r="R709" s="1"/>
      <c r="S709" s="1"/>
      <c r="T709" s="1"/>
      <c r="W709" s="1"/>
      <c r="X709" s="1"/>
      <c r="Y709" s="1"/>
      <c r="Z709" s="1"/>
      <c r="AA709" s="1"/>
    </row>
    <row r="710" spans="17:27" x14ac:dyDescent="0.25">
      <c r="Q710" s="1"/>
      <c r="R710" s="1"/>
      <c r="S710" s="1"/>
      <c r="T710" s="1"/>
      <c r="W710" s="1"/>
      <c r="X710" s="1"/>
      <c r="Y710" s="1"/>
      <c r="Z710" s="1"/>
      <c r="AA710" s="1"/>
    </row>
    <row r="711" spans="17:27" x14ac:dyDescent="0.25">
      <c r="Q711" s="1"/>
      <c r="R711" s="1"/>
      <c r="S711" s="1"/>
      <c r="T711" s="1"/>
      <c r="W711" s="1"/>
      <c r="X711" s="1"/>
      <c r="Y711" s="1"/>
      <c r="Z711" s="1"/>
      <c r="AA711" s="1"/>
    </row>
    <row r="712" spans="17:27" x14ac:dyDescent="0.25">
      <c r="Q712" s="1"/>
      <c r="R712" s="1"/>
      <c r="S712" s="1"/>
      <c r="T712" s="1"/>
      <c r="W712" s="1"/>
      <c r="X712" s="1"/>
      <c r="Y712" s="1"/>
      <c r="Z712" s="1"/>
      <c r="AA712" s="1"/>
    </row>
    <row r="713" spans="17:27" x14ac:dyDescent="0.25">
      <c r="Q713" s="1"/>
      <c r="R713" s="1"/>
      <c r="S713" s="1"/>
      <c r="T713" s="1"/>
      <c r="W713" s="1"/>
      <c r="X713" s="1"/>
      <c r="Y713" s="1"/>
      <c r="Z713" s="1"/>
      <c r="AA713" s="1"/>
    </row>
    <row r="714" spans="17:27" x14ac:dyDescent="0.25">
      <c r="Q714" s="1"/>
      <c r="R714" s="1"/>
      <c r="S714" s="1"/>
      <c r="T714" s="1"/>
      <c r="W714" s="1"/>
      <c r="X714" s="1"/>
      <c r="Y714" s="1"/>
      <c r="Z714" s="1"/>
      <c r="AA714" s="1"/>
    </row>
    <row r="715" spans="17:27" x14ac:dyDescent="0.25">
      <c r="Q715" s="1"/>
      <c r="R715" s="1"/>
      <c r="S715" s="1"/>
      <c r="T715" s="1"/>
      <c r="W715" s="1"/>
      <c r="X715" s="1"/>
      <c r="Y715" s="1"/>
      <c r="Z715" s="1"/>
      <c r="AA715" s="1"/>
    </row>
    <row r="716" spans="17:27" x14ac:dyDescent="0.25">
      <c r="Q716" s="1"/>
      <c r="R716" s="1"/>
      <c r="S716" s="1"/>
      <c r="T716" s="1"/>
      <c r="W716" s="1"/>
      <c r="X716" s="1"/>
      <c r="Y716" s="1"/>
      <c r="Z716" s="1"/>
      <c r="AA716" s="1"/>
    </row>
    <row r="717" spans="17:27" x14ac:dyDescent="0.25">
      <c r="Q717" s="1"/>
      <c r="R717" s="1"/>
      <c r="S717" s="1"/>
      <c r="T717" s="1"/>
      <c r="W717" s="1"/>
      <c r="X717" s="1"/>
      <c r="Y717" s="1"/>
      <c r="Z717" s="1"/>
      <c r="AA717" s="1"/>
    </row>
    <row r="718" spans="17:27" x14ac:dyDescent="0.25">
      <c r="Q718" s="1"/>
      <c r="R718" s="1"/>
      <c r="S718" s="1"/>
      <c r="T718" s="1"/>
      <c r="W718" s="1"/>
      <c r="X718" s="1"/>
      <c r="Y718" s="1"/>
      <c r="Z718" s="1"/>
      <c r="AA718" s="1"/>
    </row>
    <row r="719" spans="17:27" x14ac:dyDescent="0.25">
      <c r="Q719" s="1"/>
      <c r="R719" s="1"/>
      <c r="S719" s="1"/>
      <c r="T719" s="1"/>
      <c r="W719" s="1"/>
      <c r="X719" s="1"/>
      <c r="Y719" s="1"/>
      <c r="Z719" s="1"/>
      <c r="AA719" s="1"/>
    </row>
    <row r="720" spans="17:27" x14ac:dyDescent="0.25">
      <c r="Q720" s="1"/>
      <c r="R720" s="1"/>
      <c r="S720" s="1"/>
      <c r="T720" s="1"/>
      <c r="W720" s="1"/>
      <c r="X720" s="1"/>
      <c r="Y720" s="1"/>
      <c r="Z720" s="1"/>
      <c r="AA720" s="1"/>
    </row>
    <row r="721" spans="17:27" x14ac:dyDescent="0.25">
      <c r="Q721" s="1"/>
      <c r="R721" s="1"/>
      <c r="S721" s="1"/>
      <c r="T721" s="1"/>
      <c r="W721" s="1"/>
      <c r="X721" s="1"/>
      <c r="Y721" s="1"/>
      <c r="Z721" s="1"/>
      <c r="AA721" s="1"/>
    </row>
    <row r="722" spans="17:27" x14ac:dyDescent="0.25">
      <c r="Q722" s="1"/>
      <c r="R722" s="1"/>
      <c r="S722" s="1"/>
      <c r="T722" s="1"/>
      <c r="W722" s="1"/>
      <c r="X722" s="1"/>
      <c r="Y722" s="1"/>
      <c r="Z722" s="1"/>
      <c r="AA722" s="1"/>
    </row>
    <row r="723" spans="17:27" x14ac:dyDescent="0.25">
      <c r="Q723" s="1"/>
      <c r="R723" s="1"/>
      <c r="S723" s="1"/>
      <c r="T723" s="1"/>
      <c r="W723" s="1"/>
      <c r="X723" s="1"/>
      <c r="Y723" s="1"/>
      <c r="Z723" s="1"/>
      <c r="AA723" s="1"/>
    </row>
    <row r="724" spans="17:27" x14ac:dyDescent="0.25">
      <c r="Q724" s="1"/>
      <c r="R724" s="1"/>
      <c r="S724" s="1"/>
      <c r="T724" s="1"/>
      <c r="W724" s="1"/>
      <c r="X724" s="1"/>
      <c r="Y724" s="1"/>
      <c r="Z724" s="1"/>
      <c r="AA724" s="1"/>
    </row>
    <row r="725" spans="17:27" x14ac:dyDescent="0.25">
      <c r="Q725" s="1"/>
      <c r="R725" s="1"/>
      <c r="S725" s="1"/>
      <c r="T725" s="1"/>
      <c r="W725" s="1"/>
      <c r="X725" s="1"/>
      <c r="Y725" s="1"/>
      <c r="Z725" s="1"/>
      <c r="AA725" s="1"/>
    </row>
    <row r="726" spans="17:27" x14ac:dyDescent="0.25">
      <c r="Q726" s="1"/>
      <c r="R726" s="1"/>
      <c r="S726" s="1"/>
      <c r="T726" s="1"/>
      <c r="W726" s="1"/>
      <c r="X726" s="1"/>
      <c r="Y726" s="1"/>
      <c r="Z726" s="1"/>
      <c r="AA726" s="1"/>
    </row>
    <row r="727" spans="17:27" x14ac:dyDescent="0.25">
      <c r="Q727" s="1"/>
      <c r="R727" s="1"/>
      <c r="S727" s="1"/>
      <c r="T727" s="1"/>
      <c r="W727" s="1"/>
      <c r="X727" s="1"/>
      <c r="Y727" s="1"/>
      <c r="Z727" s="1"/>
      <c r="AA727" s="1"/>
    </row>
    <row r="728" spans="17:27" x14ac:dyDescent="0.25">
      <c r="Q728" s="1"/>
      <c r="R728" s="1"/>
      <c r="S728" s="1"/>
      <c r="T728" s="1"/>
      <c r="W728" s="1"/>
      <c r="X728" s="1"/>
      <c r="Y728" s="1"/>
      <c r="Z728" s="1"/>
      <c r="AA728" s="1"/>
    </row>
    <row r="729" spans="17:27" x14ac:dyDescent="0.25">
      <c r="Q729" s="1"/>
      <c r="R729" s="1"/>
      <c r="S729" s="1"/>
      <c r="T729" s="1"/>
      <c r="W729" s="1"/>
      <c r="X729" s="1"/>
      <c r="Y729" s="1"/>
      <c r="Z729" s="1"/>
      <c r="AA729" s="1"/>
    </row>
    <row r="730" spans="17:27" x14ac:dyDescent="0.25">
      <c r="Q730" s="1"/>
      <c r="R730" s="1"/>
      <c r="S730" s="1"/>
      <c r="T730" s="1"/>
      <c r="W730" s="1"/>
      <c r="X730" s="1"/>
      <c r="Y730" s="1"/>
      <c r="Z730" s="1"/>
      <c r="AA730" s="1"/>
    </row>
    <row r="731" spans="17:27" x14ac:dyDescent="0.25">
      <c r="Q731" s="1"/>
      <c r="R731" s="1"/>
      <c r="S731" s="1"/>
      <c r="T731" s="1"/>
      <c r="W731" s="1"/>
      <c r="X731" s="1"/>
      <c r="Y731" s="1"/>
      <c r="Z731" s="1"/>
      <c r="AA731" s="1"/>
    </row>
    <row r="732" spans="17:27" x14ac:dyDescent="0.25">
      <c r="Q732" s="1"/>
      <c r="R732" s="1"/>
      <c r="S732" s="1"/>
      <c r="T732" s="1"/>
      <c r="W732" s="1"/>
      <c r="X732" s="1"/>
      <c r="Y732" s="1"/>
      <c r="Z732" s="1"/>
      <c r="AA732" s="1"/>
    </row>
    <row r="733" spans="17:27" x14ac:dyDescent="0.25">
      <c r="Q733" s="1"/>
      <c r="R733" s="1"/>
      <c r="S733" s="1"/>
      <c r="T733" s="1"/>
      <c r="W733" s="1"/>
      <c r="X733" s="1"/>
      <c r="Y733" s="1"/>
      <c r="Z733" s="1"/>
      <c r="AA733" s="1"/>
    </row>
    <row r="734" spans="17:27" x14ac:dyDescent="0.25">
      <c r="Q734" s="1"/>
      <c r="R734" s="1"/>
      <c r="S734" s="1"/>
      <c r="T734" s="1"/>
      <c r="W734" s="1"/>
      <c r="X734" s="1"/>
      <c r="Y734" s="1"/>
      <c r="Z734" s="1"/>
      <c r="AA734" s="1"/>
    </row>
    <row r="735" spans="17:27" x14ac:dyDescent="0.25">
      <c r="Q735" s="1"/>
      <c r="R735" s="1"/>
      <c r="S735" s="1"/>
      <c r="T735" s="1"/>
      <c r="W735" s="1"/>
      <c r="X735" s="1"/>
      <c r="Y735" s="1"/>
      <c r="Z735" s="1"/>
      <c r="AA735" s="1"/>
    </row>
    <row r="736" spans="17:27" x14ac:dyDescent="0.25">
      <c r="Q736" s="1"/>
      <c r="R736" s="1"/>
      <c r="S736" s="1"/>
      <c r="T736" s="1"/>
      <c r="W736" s="1"/>
      <c r="X736" s="1"/>
      <c r="Y736" s="1"/>
      <c r="Z736" s="1"/>
      <c r="AA736" s="1"/>
    </row>
    <row r="737" spans="17:27" x14ac:dyDescent="0.25">
      <c r="Q737" s="1"/>
      <c r="R737" s="1"/>
      <c r="S737" s="1"/>
      <c r="T737" s="1"/>
      <c r="W737" s="1"/>
      <c r="X737" s="1"/>
      <c r="Y737" s="1"/>
      <c r="Z737" s="1"/>
      <c r="AA737" s="1"/>
    </row>
    <row r="738" spans="17:27" x14ac:dyDescent="0.25">
      <c r="Q738" s="1"/>
      <c r="R738" s="1"/>
      <c r="S738" s="1"/>
      <c r="T738" s="1"/>
      <c r="W738" s="1"/>
      <c r="X738" s="1"/>
      <c r="Y738" s="1"/>
      <c r="Z738" s="1"/>
      <c r="AA738" s="1"/>
    </row>
    <row r="739" spans="17:27" x14ac:dyDescent="0.25">
      <c r="Q739" s="1"/>
      <c r="R739" s="1"/>
      <c r="S739" s="1"/>
      <c r="T739" s="1"/>
      <c r="W739" s="1"/>
      <c r="X739" s="1"/>
      <c r="Y739" s="1"/>
      <c r="Z739" s="1"/>
      <c r="AA739" s="1"/>
    </row>
    <row r="740" spans="17:27" x14ac:dyDescent="0.25">
      <c r="Q740" s="1"/>
      <c r="R740" s="1"/>
      <c r="S740" s="1"/>
      <c r="T740" s="1"/>
      <c r="W740" s="1"/>
      <c r="X740" s="1"/>
      <c r="Y740" s="1"/>
      <c r="Z740" s="1"/>
      <c r="AA740" s="1"/>
    </row>
    <row r="741" spans="17:27" x14ac:dyDescent="0.25">
      <c r="Q741" s="1"/>
      <c r="R741" s="1"/>
      <c r="S741" s="1"/>
      <c r="T741" s="1"/>
      <c r="W741" s="1"/>
      <c r="X741" s="1"/>
      <c r="Y741" s="1"/>
      <c r="Z741" s="1"/>
      <c r="AA741" s="1"/>
    </row>
    <row r="742" spans="17:27" x14ac:dyDescent="0.25">
      <c r="Q742" s="1"/>
      <c r="R742" s="1"/>
      <c r="S742" s="1"/>
      <c r="T742" s="1"/>
      <c r="W742" s="1"/>
      <c r="X742" s="1"/>
      <c r="Y742" s="1"/>
      <c r="Z742" s="1"/>
      <c r="AA742" s="1"/>
    </row>
    <row r="743" spans="17:27" x14ac:dyDescent="0.25">
      <c r="Q743" s="1"/>
      <c r="R743" s="1"/>
      <c r="S743" s="1"/>
      <c r="T743" s="1"/>
      <c r="W743" s="1"/>
      <c r="X743" s="1"/>
      <c r="Y743" s="1"/>
      <c r="Z743" s="1"/>
      <c r="AA743" s="1"/>
    </row>
    <row r="744" spans="17:27" x14ac:dyDescent="0.25">
      <c r="Q744" s="1"/>
      <c r="R744" s="1"/>
      <c r="S744" s="1"/>
      <c r="T744" s="1"/>
      <c r="W744" s="1"/>
      <c r="X744" s="1"/>
      <c r="Y744" s="1"/>
      <c r="Z744" s="1"/>
      <c r="AA744" s="1"/>
    </row>
    <row r="745" spans="17:27" x14ac:dyDescent="0.25">
      <c r="Q745" s="1"/>
      <c r="R745" s="1"/>
      <c r="S745" s="1"/>
      <c r="T745" s="1"/>
      <c r="W745" s="1"/>
      <c r="X745" s="1"/>
      <c r="Y745" s="1"/>
      <c r="Z745" s="1"/>
      <c r="AA745" s="1"/>
    </row>
    <row r="746" spans="17:27" x14ac:dyDescent="0.25">
      <c r="Q746" s="1"/>
      <c r="R746" s="1"/>
      <c r="S746" s="1"/>
      <c r="T746" s="1"/>
      <c r="W746" s="1"/>
      <c r="X746" s="1"/>
      <c r="Y746" s="1"/>
      <c r="Z746" s="1"/>
      <c r="AA746" s="1"/>
    </row>
    <row r="747" spans="17:27" x14ac:dyDescent="0.25">
      <c r="Q747" s="1"/>
      <c r="R747" s="1"/>
      <c r="S747" s="1"/>
      <c r="T747" s="1"/>
      <c r="W747" s="1"/>
      <c r="X747" s="1"/>
      <c r="Y747" s="1"/>
      <c r="Z747" s="1"/>
      <c r="AA747" s="1"/>
    </row>
    <row r="748" spans="17:27" x14ac:dyDescent="0.25">
      <c r="Q748" s="1"/>
      <c r="R748" s="1"/>
      <c r="S748" s="1"/>
      <c r="T748" s="1"/>
      <c r="W748" s="1"/>
      <c r="X748" s="1"/>
      <c r="Y748" s="1"/>
      <c r="Z748" s="1"/>
      <c r="AA748" s="1"/>
    </row>
    <row r="749" spans="17:27" x14ac:dyDescent="0.25">
      <c r="Q749" s="1"/>
      <c r="R749" s="1"/>
      <c r="S749" s="1"/>
      <c r="T749" s="1"/>
      <c r="W749" s="1"/>
      <c r="X749" s="1"/>
      <c r="Y749" s="1"/>
      <c r="Z749" s="1"/>
      <c r="AA749" s="1"/>
    </row>
    <row r="750" spans="17:27" x14ac:dyDescent="0.25">
      <c r="Q750" s="1"/>
      <c r="R750" s="1"/>
      <c r="S750" s="1"/>
      <c r="T750" s="1"/>
      <c r="W750" s="1"/>
      <c r="X750" s="1"/>
      <c r="Y750" s="1"/>
      <c r="Z750" s="1"/>
      <c r="AA750" s="1"/>
    </row>
    <row r="751" spans="17:27" x14ac:dyDescent="0.25">
      <c r="Q751" s="1"/>
      <c r="R751" s="1"/>
      <c r="S751" s="1"/>
      <c r="T751" s="1"/>
      <c r="W751" s="1"/>
      <c r="X751" s="1"/>
      <c r="Y751" s="1"/>
      <c r="Z751" s="1"/>
      <c r="AA751" s="1"/>
    </row>
    <row r="752" spans="17:27" x14ac:dyDescent="0.25">
      <c r="Q752" s="1"/>
      <c r="R752" s="1"/>
      <c r="S752" s="1"/>
      <c r="T752" s="1"/>
      <c r="W752" s="1"/>
      <c r="X752" s="1"/>
      <c r="Y752" s="1"/>
      <c r="Z752" s="1"/>
      <c r="AA752" s="1"/>
    </row>
    <row r="753" spans="17:27" x14ac:dyDescent="0.25">
      <c r="Q753" s="1"/>
      <c r="R753" s="1"/>
      <c r="S753" s="1"/>
      <c r="T753" s="1"/>
      <c r="W753" s="1"/>
      <c r="X753" s="1"/>
      <c r="Y753" s="1"/>
      <c r="Z753" s="1"/>
      <c r="AA753" s="1"/>
    </row>
    <row r="754" spans="17:27" x14ac:dyDescent="0.25">
      <c r="Q754" s="1"/>
      <c r="R754" s="1"/>
      <c r="S754" s="1"/>
      <c r="T754" s="1"/>
      <c r="W754" s="1"/>
      <c r="X754" s="1"/>
      <c r="Y754" s="1"/>
      <c r="Z754" s="1"/>
      <c r="AA754" s="1"/>
    </row>
    <row r="755" spans="17:27" x14ac:dyDescent="0.25">
      <c r="Q755" s="1"/>
      <c r="R755" s="1"/>
      <c r="S755" s="1"/>
      <c r="T755" s="1"/>
      <c r="W755" s="1"/>
      <c r="X755" s="1"/>
      <c r="Y755" s="1"/>
      <c r="Z755" s="1"/>
      <c r="AA755" s="1"/>
    </row>
    <row r="756" spans="17:27" x14ac:dyDescent="0.25">
      <c r="Q756" s="1"/>
      <c r="R756" s="1"/>
      <c r="S756" s="1"/>
      <c r="T756" s="1"/>
      <c r="W756" s="1"/>
      <c r="X756" s="1"/>
      <c r="Y756" s="1"/>
      <c r="Z756" s="1"/>
      <c r="AA756" s="1"/>
    </row>
    <row r="757" spans="17:27" x14ac:dyDescent="0.25">
      <c r="Q757" s="1"/>
      <c r="R757" s="1"/>
      <c r="S757" s="1"/>
      <c r="T757" s="1"/>
      <c r="W757" s="1"/>
      <c r="X757" s="1"/>
      <c r="Y757" s="1"/>
      <c r="Z757" s="1"/>
      <c r="AA757" s="1"/>
    </row>
    <row r="758" spans="17:27" x14ac:dyDescent="0.25">
      <c r="Q758" s="1"/>
      <c r="R758" s="1"/>
      <c r="S758" s="1"/>
      <c r="T758" s="1"/>
      <c r="W758" s="1"/>
      <c r="X758" s="1"/>
      <c r="Y758" s="1"/>
      <c r="Z758" s="1"/>
      <c r="AA758" s="1"/>
    </row>
    <row r="759" spans="17:27" x14ac:dyDescent="0.25">
      <c r="Q759" s="1"/>
      <c r="R759" s="1"/>
      <c r="S759" s="1"/>
      <c r="T759" s="1"/>
      <c r="W759" s="1"/>
      <c r="X759" s="1"/>
      <c r="Y759" s="1"/>
      <c r="Z759" s="1"/>
      <c r="AA759" s="1"/>
    </row>
    <row r="760" spans="17:27" x14ac:dyDescent="0.25">
      <c r="Q760" s="1"/>
      <c r="R760" s="1"/>
      <c r="S760" s="1"/>
      <c r="T760" s="1"/>
      <c r="W760" s="1"/>
      <c r="X760" s="1"/>
      <c r="Y760" s="1"/>
      <c r="Z760" s="1"/>
      <c r="AA760" s="1"/>
    </row>
    <row r="761" spans="17:27" x14ac:dyDescent="0.25">
      <c r="Q761" s="1"/>
      <c r="R761" s="1"/>
      <c r="S761" s="1"/>
      <c r="T761" s="1"/>
      <c r="W761" s="1"/>
      <c r="X761" s="1"/>
      <c r="Y761" s="1"/>
      <c r="Z761" s="1"/>
      <c r="AA761" s="1"/>
    </row>
    <row r="762" spans="17:27" x14ac:dyDescent="0.25">
      <c r="Q762" s="1"/>
      <c r="R762" s="1"/>
      <c r="S762" s="1"/>
      <c r="T762" s="1"/>
      <c r="W762" s="1"/>
      <c r="X762" s="1"/>
      <c r="Y762" s="1"/>
      <c r="Z762" s="1"/>
      <c r="AA762" s="1"/>
    </row>
    <row r="763" spans="17:27" x14ac:dyDescent="0.25">
      <c r="Q763" s="1"/>
      <c r="R763" s="1"/>
      <c r="S763" s="1"/>
      <c r="T763" s="1"/>
      <c r="W763" s="1"/>
      <c r="X763" s="1"/>
      <c r="Y763" s="1"/>
      <c r="Z763" s="1"/>
      <c r="AA763" s="1"/>
    </row>
    <row r="764" spans="17:27" x14ac:dyDescent="0.25">
      <c r="Q764" s="1"/>
      <c r="R764" s="1"/>
      <c r="S764" s="1"/>
      <c r="T764" s="1"/>
      <c r="W764" s="1"/>
      <c r="X764" s="1"/>
      <c r="Y764" s="1"/>
      <c r="Z764" s="1"/>
      <c r="AA764" s="1"/>
    </row>
    <row r="765" spans="17:27" x14ac:dyDescent="0.25">
      <c r="Q765" s="1"/>
      <c r="R765" s="1"/>
      <c r="S765" s="1"/>
      <c r="T765" s="1"/>
      <c r="W765" s="1"/>
      <c r="X765" s="1"/>
      <c r="Y765" s="1"/>
      <c r="Z765" s="1"/>
      <c r="AA765" s="1"/>
    </row>
    <row r="766" spans="17:27" x14ac:dyDescent="0.25">
      <c r="Q766" s="1"/>
      <c r="R766" s="1"/>
      <c r="S766" s="1"/>
      <c r="T766" s="1"/>
      <c r="W766" s="1"/>
      <c r="X766" s="1"/>
      <c r="Y766" s="1"/>
      <c r="Z766" s="1"/>
      <c r="AA766" s="1"/>
    </row>
    <row r="767" spans="17:27" x14ac:dyDescent="0.25">
      <c r="Q767" s="1"/>
      <c r="R767" s="1"/>
      <c r="S767" s="1"/>
      <c r="T767" s="1"/>
      <c r="W767" s="1"/>
      <c r="X767" s="1"/>
      <c r="Y767" s="1"/>
      <c r="Z767" s="1"/>
      <c r="AA767" s="1"/>
    </row>
    <row r="768" spans="17:27" x14ac:dyDescent="0.25">
      <c r="Q768" s="1"/>
      <c r="R768" s="1"/>
      <c r="S768" s="1"/>
      <c r="T768" s="1"/>
      <c r="W768" s="1"/>
      <c r="X768" s="1"/>
      <c r="Y768" s="1"/>
      <c r="Z768" s="1"/>
      <c r="AA768" s="1"/>
    </row>
    <row r="769" spans="17:27" x14ac:dyDescent="0.25">
      <c r="Q769" s="1"/>
      <c r="R769" s="1"/>
      <c r="S769" s="1"/>
      <c r="T769" s="1"/>
      <c r="W769" s="1"/>
      <c r="X769" s="1"/>
      <c r="Y769" s="1"/>
      <c r="Z769" s="1"/>
      <c r="AA769" s="1"/>
    </row>
    <row r="770" spans="17:27" x14ac:dyDescent="0.25">
      <c r="Q770" s="1"/>
      <c r="R770" s="1"/>
      <c r="S770" s="1"/>
      <c r="T770" s="1"/>
      <c r="W770" s="1"/>
      <c r="X770" s="1"/>
      <c r="Y770" s="1"/>
      <c r="Z770" s="1"/>
      <c r="AA770" s="1"/>
    </row>
    <row r="771" spans="17:27" x14ac:dyDescent="0.25">
      <c r="Q771" s="1"/>
      <c r="R771" s="1"/>
      <c r="S771" s="1"/>
      <c r="T771" s="1"/>
      <c r="W771" s="1"/>
      <c r="X771" s="1"/>
      <c r="Y771" s="1"/>
      <c r="Z771" s="1"/>
      <c r="AA771" s="1"/>
    </row>
    <row r="772" spans="17:27" x14ac:dyDescent="0.25">
      <c r="Q772" s="1"/>
      <c r="R772" s="1"/>
      <c r="S772" s="1"/>
      <c r="T772" s="1"/>
      <c r="W772" s="1"/>
      <c r="X772" s="1"/>
      <c r="Y772" s="1"/>
      <c r="Z772" s="1"/>
      <c r="AA772" s="1"/>
    </row>
    <row r="773" spans="17:27" x14ac:dyDescent="0.25">
      <c r="Q773" s="1"/>
      <c r="R773" s="1"/>
      <c r="S773" s="1"/>
      <c r="T773" s="1"/>
      <c r="W773" s="1"/>
      <c r="X773" s="1"/>
      <c r="Y773" s="1"/>
      <c r="Z773" s="1"/>
      <c r="AA773" s="1"/>
    </row>
    <row r="774" spans="17:27" x14ac:dyDescent="0.25">
      <c r="Q774" s="1"/>
      <c r="R774" s="1"/>
      <c r="S774" s="1"/>
      <c r="T774" s="1"/>
      <c r="W774" s="1"/>
      <c r="X774" s="1"/>
      <c r="Y774" s="1"/>
      <c r="Z774" s="1"/>
      <c r="AA774" s="1"/>
    </row>
    <row r="775" spans="17:27" x14ac:dyDescent="0.25">
      <c r="Q775" s="1"/>
      <c r="R775" s="1"/>
      <c r="S775" s="1"/>
      <c r="T775" s="1"/>
      <c r="W775" s="1"/>
      <c r="X775" s="1"/>
      <c r="Y775" s="1"/>
      <c r="Z775" s="1"/>
      <c r="AA775" s="1"/>
    </row>
    <row r="776" spans="17:27" x14ac:dyDescent="0.25">
      <c r="Q776" s="1"/>
      <c r="R776" s="1"/>
      <c r="S776" s="1"/>
      <c r="T776" s="1"/>
      <c r="W776" s="1"/>
      <c r="X776" s="1"/>
      <c r="Y776" s="1"/>
      <c r="Z776" s="1"/>
      <c r="AA776" s="1"/>
    </row>
    <row r="777" spans="17:27" x14ac:dyDescent="0.25">
      <c r="Q777" s="1"/>
      <c r="R777" s="1"/>
      <c r="S777" s="1"/>
      <c r="T777" s="1"/>
      <c r="W777" s="1"/>
      <c r="X777" s="1"/>
      <c r="Y777" s="1"/>
      <c r="Z777" s="1"/>
      <c r="AA777" s="1"/>
    </row>
    <row r="778" spans="17:27" x14ac:dyDescent="0.25">
      <c r="Q778" s="1"/>
      <c r="R778" s="1"/>
      <c r="S778" s="1"/>
      <c r="T778" s="1"/>
      <c r="W778" s="1"/>
      <c r="X778" s="1"/>
      <c r="Y778" s="1"/>
      <c r="Z778" s="1"/>
      <c r="AA778" s="1"/>
    </row>
    <row r="779" spans="17:27" x14ac:dyDescent="0.25">
      <c r="Q779" s="1"/>
      <c r="R779" s="1"/>
      <c r="S779" s="1"/>
      <c r="T779" s="1"/>
      <c r="W779" s="1"/>
      <c r="X779" s="1"/>
      <c r="Y779" s="1"/>
      <c r="Z779" s="1"/>
      <c r="AA779" s="1"/>
    </row>
    <row r="780" spans="17:27" x14ac:dyDescent="0.25">
      <c r="Q780" s="1"/>
      <c r="R780" s="1"/>
      <c r="S780" s="1"/>
      <c r="T780" s="1"/>
      <c r="W780" s="1"/>
      <c r="X780" s="1"/>
      <c r="Y780" s="1"/>
      <c r="Z780" s="1"/>
      <c r="AA780" s="1"/>
    </row>
    <row r="781" spans="17:27" x14ac:dyDescent="0.25">
      <c r="Q781" s="1"/>
      <c r="R781" s="1"/>
      <c r="S781" s="1"/>
      <c r="T781" s="1"/>
      <c r="W781" s="1"/>
      <c r="X781" s="1"/>
      <c r="Y781" s="1"/>
      <c r="Z781" s="1"/>
      <c r="AA781" s="1"/>
    </row>
    <row r="782" spans="17:27" x14ac:dyDescent="0.25">
      <c r="Q782" s="1"/>
      <c r="R782" s="1"/>
      <c r="S782" s="1"/>
      <c r="T782" s="1"/>
      <c r="W782" s="1"/>
      <c r="X782" s="1"/>
      <c r="Y782" s="1"/>
      <c r="Z782" s="1"/>
      <c r="AA782" s="1"/>
    </row>
    <row r="783" spans="17:27" x14ac:dyDescent="0.25">
      <c r="Q783" s="1"/>
      <c r="R783" s="1"/>
      <c r="S783" s="1"/>
      <c r="T783" s="1"/>
      <c r="W783" s="1"/>
      <c r="X783" s="1"/>
      <c r="Y783" s="1"/>
      <c r="Z783" s="1"/>
      <c r="AA783" s="1"/>
    </row>
    <row r="784" spans="17:27" x14ac:dyDescent="0.25">
      <c r="Q784" s="1"/>
      <c r="R784" s="1"/>
      <c r="S784" s="1"/>
      <c r="T784" s="1"/>
      <c r="W784" s="1"/>
      <c r="X784" s="1"/>
      <c r="Y784" s="1"/>
      <c r="Z784" s="1"/>
      <c r="AA784" s="1"/>
    </row>
    <row r="785" spans="17:27" x14ac:dyDescent="0.25">
      <c r="Q785" s="1"/>
      <c r="R785" s="1"/>
      <c r="S785" s="1"/>
      <c r="T785" s="1"/>
      <c r="W785" s="1"/>
      <c r="X785" s="1"/>
      <c r="Y785" s="1"/>
      <c r="Z785" s="1"/>
      <c r="AA785" s="1"/>
    </row>
    <row r="786" spans="17:27" x14ac:dyDescent="0.25">
      <c r="Q786" s="1"/>
      <c r="R786" s="1"/>
      <c r="S786" s="1"/>
      <c r="T786" s="1"/>
      <c r="W786" s="1"/>
      <c r="X786" s="1"/>
      <c r="Y786" s="1"/>
      <c r="Z786" s="1"/>
      <c r="AA786" s="1"/>
    </row>
    <row r="787" spans="17:27" x14ac:dyDescent="0.25">
      <c r="Q787" s="1"/>
      <c r="R787" s="1"/>
      <c r="S787" s="1"/>
      <c r="T787" s="1"/>
      <c r="W787" s="1"/>
      <c r="X787" s="1"/>
      <c r="Y787" s="1"/>
      <c r="Z787" s="1"/>
      <c r="AA787" s="1"/>
    </row>
    <row r="788" spans="17:27" x14ac:dyDescent="0.25">
      <c r="Q788" s="1"/>
      <c r="R788" s="1"/>
      <c r="S788" s="1"/>
      <c r="T788" s="1"/>
      <c r="W788" s="1"/>
      <c r="X788" s="1"/>
      <c r="Y788" s="1"/>
      <c r="Z788" s="1"/>
      <c r="AA788" s="1"/>
    </row>
    <row r="789" spans="17:27" x14ac:dyDescent="0.25">
      <c r="Q789" s="1"/>
      <c r="R789" s="1"/>
      <c r="S789" s="1"/>
      <c r="T789" s="1"/>
      <c r="W789" s="1"/>
      <c r="X789" s="1"/>
      <c r="Y789" s="1"/>
      <c r="Z789" s="1"/>
      <c r="AA789" s="1"/>
    </row>
    <row r="790" spans="17:27" x14ac:dyDescent="0.25">
      <c r="Q790" s="1"/>
      <c r="R790" s="1"/>
      <c r="S790" s="1"/>
      <c r="T790" s="1"/>
      <c r="W790" s="1"/>
      <c r="X790" s="1"/>
      <c r="Y790" s="1"/>
      <c r="Z790" s="1"/>
      <c r="AA790" s="1"/>
    </row>
    <row r="791" spans="17:27" x14ac:dyDescent="0.25">
      <c r="Q791" s="1"/>
      <c r="R791" s="1"/>
      <c r="S791" s="1"/>
      <c r="T791" s="1"/>
      <c r="W791" s="1"/>
      <c r="X791" s="1"/>
      <c r="Y791" s="1"/>
      <c r="Z791" s="1"/>
      <c r="AA791" s="1"/>
    </row>
    <row r="792" spans="17:27" x14ac:dyDescent="0.25">
      <c r="Q792" s="1"/>
      <c r="R792" s="1"/>
      <c r="S792" s="1"/>
      <c r="T792" s="1"/>
      <c r="W792" s="1"/>
      <c r="X792" s="1"/>
      <c r="Y792" s="1"/>
      <c r="Z792" s="1"/>
      <c r="AA792" s="1"/>
    </row>
    <row r="793" spans="17:27" x14ac:dyDescent="0.25">
      <c r="Q793" s="1"/>
      <c r="R793" s="1"/>
      <c r="S793" s="1"/>
      <c r="T793" s="1"/>
      <c r="W793" s="1"/>
      <c r="X793" s="1"/>
      <c r="Y793" s="1"/>
      <c r="Z793" s="1"/>
      <c r="AA793" s="1"/>
    </row>
    <row r="794" spans="17:27" x14ac:dyDescent="0.25">
      <c r="Q794" s="1"/>
      <c r="R794" s="1"/>
      <c r="S794" s="1"/>
      <c r="T794" s="1"/>
      <c r="W794" s="1"/>
      <c r="X794" s="1"/>
      <c r="Y794" s="1"/>
      <c r="Z794" s="1"/>
      <c r="AA794" s="1"/>
    </row>
    <row r="795" spans="17:27" x14ac:dyDescent="0.25">
      <c r="Q795" s="1"/>
      <c r="R795" s="1"/>
      <c r="S795" s="1"/>
      <c r="T795" s="1"/>
      <c r="W795" s="1"/>
      <c r="X795" s="1"/>
      <c r="Y795" s="1"/>
      <c r="Z795" s="1"/>
      <c r="AA795" s="1"/>
    </row>
    <row r="796" spans="17:27" x14ac:dyDescent="0.25">
      <c r="Q796" s="1"/>
      <c r="R796" s="1"/>
      <c r="S796" s="1"/>
      <c r="T796" s="1"/>
      <c r="W796" s="1"/>
      <c r="X796" s="1"/>
      <c r="Y796" s="1"/>
      <c r="Z796" s="1"/>
      <c r="AA796" s="1"/>
    </row>
    <row r="797" spans="17:27" x14ac:dyDescent="0.25">
      <c r="Q797" s="1"/>
      <c r="R797" s="1"/>
      <c r="S797" s="1"/>
      <c r="T797" s="1"/>
      <c r="W797" s="1"/>
      <c r="X797" s="1"/>
      <c r="Y797" s="1"/>
      <c r="Z797" s="1"/>
      <c r="AA797" s="1"/>
    </row>
    <row r="798" spans="17:27" x14ac:dyDescent="0.25">
      <c r="Q798" s="1"/>
      <c r="R798" s="1"/>
      <c r="S798" s="1"/>
      <c r="T798" s="1"/>
      <c r="W798" s="1"/>
      <c r="X798" s="1"/>
      <c r="Y798" s="1"/>
      <c r="Z798" s="1"/>
      <c r="AA798" s="1"/>
    </row>
    <row r="799" spans="17:27" x14ac:dyDescent="0.25">
      <c r="Q799" s="1"/>
      <c r="R799" s="1"/>
      <c r="S799" s="1"/>
      <c r="T799" s="1"/>
      <c r="W799" s="1"/>
      <c r="X799" s="1"/>
      <c r="Y799" s="1"/>
      <c r="Z799" s="1"/>
      <c r="AA799" s="1"/>
    </row>
    <row r="800" spans="17:27" x14ac:dyDescent="0.25">
      <c r="Q800" s="1"/>
      <c r="R800" s="1"/>
      <c r="S800" s="1"/>
      <c r="T800" s="1"/>
      <c r="W800" s="1"/>
      <c r="X800" s="1"/>
      <c r="Y800" s="1"/>
      <c r="Z800" s="1"/>
      <c r="AA800" s="1"/>
    </row>
    <row r="801" spans="17:27" x14ac:dyDescent="0.25">
      <c r="Q801" s="1"/>
      <c r="R801" s="1"/>
      <c r="S801" s="1"/>
      <c r="T801" s="1"/>
      <c r="W801" s="1"/>
      <c r="X801" s="1"/>
      <c r="Y801" s="1"/>
      <c r="Z801" s="1"/>
      <c r="AA801" s="1"/>
    </row>
    <row r="802" spans="17:27" x14ac:dyDescent="0.25">
      <c r="Q802" s="1"/>
      <c r="R802" s="1"/>
      <c r="S802" s="1"/>
      <c r="T802" s="1"/>
      <c r="W802" s="1"/>
      <c r="X802" s="1"/>
      <c r="Y802" s="1"/>
      <c r="Z802" s="1"/>
      <c r="AA802" s="1"/>
    </row>
    <row r="803" spans="17:27" x14ac:dyDescent="0.25">
      <c r="Q803" s="1"/>
      <c r="R803" s="1"/>
      <c r="S803" s="1"/>
      <c r="T803" s="1"/>
      <c r="W803" s="1"/>
      <c r="X803" s="1"/>
      <c r="Y803" s="1"/>
      <c r="Z803" s="1"/>
      <c r="AA803" s="1"/>
    </row>
    <row r="804" spans="17:27" x14ac:dyDescent="0.25">
      <c r="Q804" s="1"/>
      <c r="R804" s="1"/>
      <c r="S804" s="1"/>
      <c r="T804" s="1"/>
      <c r="W804" s="1"/>
      <c r="X804" s="1"/>
      <c r="Y804" s="1"/>
      <c r="Z804" s="1"/>
      <c r="AA804" s="1"/>
    </row>
    <row r="805" spans="17:27" x14ac:dyDescent="0.25">
      <c r="Q805" s="1"/>
      <c r="R805" s="1"/>
      <c r="S805" s="1"/>
      <c r="T805" s="1"/>
      <c r="W805" s="1"/>
      <c r="X805" s="1"/>
      <c r="Y805" s="1"/>
      <c r="Z805" s="1"/>
      <c r="AA805" s="1"/>
    </row>
    <row r="806" spans="17:27" x14ac:dyDescent="0.25">
      <c r="Q806" s="1"/>
      <c r="R806" s="1"/>
      <c r="S806" s="1"/>
      <c r="T806" s="1"/>
      <c r="W806" s="1"/>
      <c r="X806" s="1"/>
      <c r="Y806" s="1"/>
      <c r="Z806" s="1"/>
      <c r="AA806" s="1"/>
    </row>
    <row r="807" spans="17:27" x14ac:dyDescent="0.25">
      <c r="Q807" s="1"/>
      <c r="R807" s="1"/>
      <c r="S807" s="1"/>
      <c r="T807" s="1"/>
      <c r="W807" s="1"/>
      <c r="X807" s="1"/>
      <c r="Y807" s="1"/>
      <c r="Z807" s="1"/>
      <c r="AA807" s="1"/>
    </row>
    <row r="808" spans="17:27" x14ac:dyDescent="0.25">
      <c r="Q808" s="1"/>
      <c r="R808" s="1"/>
      <c r="S808" s="1"/>
      <c r="T808" s="1"/>
      <c r="W808" s="1"/>
      <c r="X808" s="1"/>
      <c r="Y808" s="1"/>
      <c r="Z808" s="1"/>
      <c r="AA808" s="1"/>
    </row>
    <row r="809" spans="17:27" x14ac:dyDescent="0.25">
      <c r="Q809" s="1"/>
      <c r="R809" s="1"/>
      <c r="S809" s="1"/>
      <c r="T809" s="1"/>
      <c r="W809" s="1"/>
      <c r="X809" s="1"/>
      <c r="Y809" s="1"/>
      <c r="Z809" s="1"/>
      <c r="AA809" s="1"/>
    </row>
    <row r="810" spans="17:27" x14ac:dyDescent="0.25">
      <c r="Q810" s="1"/>
      <c r="R810" s="1"/>
      <c r="S810" s="1"/>
      <c r="T810" s="1"/>
      <c r="W810" s="1"/>
      <c r="X810" s="1"/>
      <c r="Y810" s="1"/>
      <c r="Z810" s="1"/>
      <c r="AA810" s="1"/>
    </row>
    <row r="811" spans="17:27" x14ac:dyDescent="0.25">
      <c r="Q811" s="1"/>
      <c r="R811" s="1"/>
      <c r="S811" s="1"/>
      <c r="T811" s="1"/>
      <c r="W811" s="1"/>
      <c r="X811" s="1"/>
      <c r="Y811" s="1"/>
      <c r="Z811" s="1"/>
      <c r="AA811" s="1"/>
    </row>
    <row r="812" spans="17:27" x14ac:dyDescent="0.25">
      <c r="Q812" s="1"/>
      <c r="R812" s="1"/>
      <c r="S812" s="1"/>
      <c r="T812" s="1"/>
      <c r="W812" s="1"/>
      <c r="X812" s="1"/>
      <c r="Y812" s="1"/>
      <c r="Z812" s="1"/>
      <c r="AA812" s="1"/>
    </row>
    <row r="813" spans="17:27" x14ac:dyDescent="0.25">
      <c r="Q813" s="1"/>
      <c r="R813" s="1"/>
      <c r="S813" s="1"/>
      <c r="T813" s="1"/>
      <c r="W813" s="1"/>
      <c r="X813" s="1"/>
      <c r="Y813" s="1"/>
      <c r="Z813" s="1"/>
      <c r="AA813" s="1"/>
    </row>
    <row r="814" spans="17:27" x14ac:dyDescent="0.25">
      <c r="Q814" s="1"/>
      <c r="R814" s="1"/>
      <c r="S814" s="1"/>
      <c r="T814" s="1"/>
      <c r="W814" s="1"/>
      <c r="X814" s="1"/>
      <c r="Y814" s="1"/>
      <c r="Z814" s="1"/>
      <c r="AA814" s="1"/>
    </row>
    <row r="815" spans="17:27" x14ac:dyDescent="0.25">
      <c r="Q815" s="1"/>
      <c r="R815" s="1"/>
      <c r="S815" s="1"/>
      <c r="T815" s="1"/>
      <c r="W815" s="1"/>
      <c r="X815" s="1"/>
      <c r="Y815" s="1"/>
      <c r="Z815" s="1"/>
      <c r="AA815" s="1"/>
    </row>
    <row r="816" spans="17:27" x14ac:dyDescent="0.25">
      <c r="Q816" s="1"/>
      <c r="R816" s="1"/>
      <c r="S816" s="1"/>
      <c r="T816" s="1"/>
      <c r="W816" s="1"/>
      <c r="X816" s="1"/>
      <c r="Y816" s="1"/>
      <c r="Z816" s="1"/>
      <c r="AA816" s="1"/>
    </row>
    <row r="817" spans="17:27" x14ac:dyDescent="0.25">
      <c r="Q817" s="1"/>
      <c r="R817" s="1"/>
      <c r="S817" s="1"/>
      <c r="T817" s="1"/>
      <c r="W817" s="1"/>
      <c r="X817" s="1"/>
      <c r="Y817" s="1"/>
      <c r="Z817" s="1"/>
      <c r="AA817" s="1"/>
    </row>
    <row r="818" spans="17:27" x14ac:dyDescent="0.25">
      <c r="Q818" s="1"/>
      <c r="R818" s="1"/>
      <c r="S818" s="1"/>
      <c r="T818" s="1"/>
      <c r="W818" s="1"/>
      <c r="X818" s="1"/>
      <c r="Y818" s="1"/>
      <c r="Z818" s="1"/>
      <c r="AA818" s="1"/>
    </row>
    <row r="819" spans="17:27" x14ac:dyDescent="0.25">
      <c r="Q819" s="1"/>
      <c r="R819" s="1"/>
      <c r="S819" s="1"/>
      <c r="T819" s="1"/>
      <c r="W819" s="1"/>
      <c r="X819" s="1"/>
      <c r="Y819" s="1"/>
      <c r="Z819" s="1"/>
      <c r="AA819" s="1"/>
    </row>
    <row r="820" spans="17:27" x14ac:dyDescent="0.25">
      <c r="Q820" s="1"/>
      <c r="R820" s="1"/>
      <c r="S820" s="1"/>
      <c r="T820" s="1"/>
      <c r="W820" s="1"/>
      <c r="X820" s="1"/>
      <c r="Y820" s="1"/>
      <c r="Z820" s="1"/>
      <c r="AA820" s="1"/>
    </row>
    <row r="821" spans="17:27" x14ac:dyDescent="0.25">
      <c r="Q821" s="1"/>
      <c r="R821" s="1"/>
      <c r="S821" s="1"/>
      <c r="T821" s="1"/>
      <c r="W821" s="1"/>
      <c r="X821" s="1"/>
      <c r="Y821" s="1"/>
      <c r="Z821" s="1"/>
      <c r="AA821" s="1"/>
    </row>
    <row r="822" spans="17:27" x14ac:dyDescent="0.25">
      <c r="Q822" s="1"/>
      <c r="R822" s="1"/>
      <c r="S822" s="1"/>
      <c r="T822" s="1"/>
      <c r="W822" s="1"/>
      <c r="X822" s="1"/>
      <c r="Y822" s="1"/>
      <c r="Z822" s="1"/>
      <c r="AA822" s="1"/>
    </row>
    <row r="823" spans="17:27" x14ac:dyDescent="0.25">
      <c r="Q823" s="1"/>
      <c r="R823" s="1"/>
      <c r="S823" s="1"/>
      <c r="T823" s="1"/>
      <c r="W823" s="1"/>
      <c r="X823" s="1"/>
      <c r="Y823" s="1"/>
      <c r="Z823" s="1"/>
      <c r="AA823" s="1"/>
    </row>
    <row r="824" spans="17:27" x14ac:dyDescent="0.25">
      <c r="Q824" s="1"/>
      <c r="R824" s="1"/>
      <c r="S824" s="1"/>
      <c r="T824" s="1"/>
      <c r="W824" s="1"/>
      <c r="X824" s="1"/>
      <c r="Y824" s="1"/>
      <c r="Z824" s="1"/>
      <c r="AA824" s="1"/>
    </row>
    <row r="825" spans="17:27" x14ac:dyDescent="0.25">
      <c r="Q825" s="1"/>
      <c r="R825" s="1"/>
      <c r="S825" s="1"/>
      <c r="T825" s="1"/>
      <c r="W825" s="1"/>
      <c r="X825" s="1"/>
      <c r="Y825" s="1"/>
      <c r="Z825" s="1"/>
      <c r="AA825" s="1"/>
    </row>
    <row r="826" spans="17:27" x14ac:dyDescent="0.25">
      <c r="Q826" s="1"/>
      <c r="R826" s="1"/>
      <c r="S826" s="1"/>
      <c r="T826" s="1"/>
      <c r="W826" s="1"/>
      <c r="X826" s="1"/>
      <c r="Y826" s="1"/>
      <c r="Z826" s="1"/>
      <c r="AA826" s="1"/>
    </row>
    <row r="827" spans="17:27" x14ac:dyDescent="0.25">
      <c r="Q827" s="1"/>
      <c r="R827" s="1"/>
      <c r="S827" s="1"/>
      <c r="T827" s="1"/>
      <c r="W827" s="1"/>
      <c r="X827" s="1"/>
      <c r="Y827" s="1"/>
      <c r="Z827" s="1"/>
      <c r="AA827" s="1"/>
    </row>
    <row r="828" spans="17:27" x14ac:dyDescent="0.25">
      <c r="Q828" s="1"/>
      <c r="R828" s="1"/>
      <c r="S828" s="1"/>
      <c r="T828" s="1"/>
      <c r="W828" s="1"/>
      <c r="X828" s="1"/>
      <c r="Y828" s="1"/>
      <c r="Z828" s="1"/>
      <c r="AA828" s="1"/>
    </row>
    <row r="829" spans="17:27" x14ac:dyDescent="0.25">
      <c r="Q829" s="1"/>
      <c r="R829" s="1"/>
      <c r="S829" s="1"/>
      <c r="T829" s="1"/>
      <c r="W829" s="1"/>
      <c r="X829" s="1"/>
      <c r="Y829" s="1"/>
      <c r="Z829" s="1"/>
      <c r="AA829" s="1"/>
    </row>
    <row r="830" spans="17:27" x14ac:dyDescent="0.25">
      <c r="Q830" s="1"/>
      <c r="R830" s="1"/>
      <c r="S830" s="1"/>
      <c r="T830" s="1"/>
      <c r="W830" s="1"/>
      <c r="X830" s="1"/>
      <c r="Y830" s="1"/>
      <c r="Z830" s="1"/>
      <c r="AA830" s="1"/>
    </row>
    <row r="831" spans="17:27" x14ac:dyDescent="0.25">
      <c r="Q831" s="1"/>
      <c r="R831" s="1"/>
      <c r="S831" s="1"/>
      <c r="T831" s="1"/>
      <c r="W831" s="1"/>
      <c r="X831" s="1"/>
      <c r="Y831" s="1"/>
      <c r="Z831" s="1"/>
      <c r="AA831" s="1"/>
    </row>
    <row r="832" spans="17:27" x14ac:dyDescent="0.25">
      <c r="Q832" s="1"/>
      <c r="R832" s="1"/>
      <c r="S832" s="1"/>
      <c r="T832" s="1"/>
      <c r="W832" s="1"/>
      <c r="X832" s="1"/>
      <c r="Y832" s="1"/>
      <c r="Z832" s="1"/>
      <c r="AA832" s="1"/>
    </row>
    <row r="833" spans="17:27" x14ac:dyDescent="0.25">
      <c r="Q833" s="1"/>
      <c r="R833" s="1"/>
      <c r="S833" s="1"/>
      <c r="T833" s="1"/>
      <c r="W833" s="1"/>
      <c r="X833" s="1"/>
      <c r="Y833" s="1"/>
      <c r="Z833" s="1"/>
      <c r="AA833" s="1"/>
    </row>
    <row r="834" spans="17:27" x14ac:dyDescent="0.25">
      <c r="Q834" s="1"/>
      <c r="R834" s="1"/>
      <c r="S834" s="1"/>
      <c r="T834" s="1"/>
      <c r="W834" s="1"/>
      <c r="X834" s="1"/>
      <c r="Y834" s="1"/>
      <c r="Z834" s="1"/>
      <c r="AA834" s="1"/>
    </row>
    <row r="835" spans="17:27" x14ac:dyDescent="0.25">
      <c r="Q835" s="1"/>
      <c r="R835" s="1"/>
      <c r="S835" s="1"/>
      <c r="T835" s="1"/>
      <c r="W835" s="1"/>
      <c r="X835" s="1"/>
      <c r="Y835" s="1"/>
      <c r="Z835" s="1"/>
      <c r="AA835" s="1"/>
    </row>
    <row r="836" spans="17:27" x14ac:dyDescent="0.25">
      <c r="Q836" s="1"/>
      <c r="R836" s="1"/>
      <c r="S836" s="1"/>
      <c r="T836" s="1"/>
      <c r="W836" s="1"/>
      <c r="X836" s="1"/>
      <c r="Y836" s="1"/>
      <c r="Z836" s="1"/>
      <c r="AA836" s="1"/>
    </row>
    <row r="837" spans="17:27" x14ac:dyDescent="0.25">
      <c r="Q837" s="1"/>
      <c r="R837" s="1"/>
      <c r="S837" s="1"/>
      <c r="T837" s="1"/>
      <c r="W837" s="1"/>
      <c r="X837" s="1"/>
      <c r="Y837" s="1"/>
      <c r="Z837" s="1"/>
      <c r="AA837" s="1"/>
    </row>
    <row r="838" spans="17:27" x14ac:dyDescent="0.25">
      <c r="Q838" s="1"/>
      <c r="R838" s="1"/>
      <c r="S838" s="1"/>
      <c r="T838" s="1"/>
      <c r="W838" s="1"/>
      <c r="X838" s="1"/>
      <c r="Y838" s="1"/>
      <c r="Z838" s="1"/>
      <c r="AA838" s="1"/>
    </row>
    <row r="839" spans="17:27" x14ac:dyDescent="0.25">
      <c r="Q839" s="1"/>
      <c r="R839" s="1"/>
      <c r="S839" s="1"/>
      <c r="T839" s="1"/>
      <c r="W839" s="1"/>
      <c r="X839" s="1"/>
      <c r="Y839" s="1"/>
      <c r="Z839" s="1"/>
      <c r="AA839" s="1"/>
    </row>
    <row r="840" spans="17:27" x14ac:dyDescent="0.25">
      <c r="Q840" s="1"/>
      <c r="R840" s="1"/>
      <c r="S840" s="1"/>
      <c r="T840" s="1"/>
      <c r="W840" s="1"/>
      <c r="X840" s="1"/>
      <c r="Y840" s="1"/>
      <c r="Z840" s="1"/>
      <c r="AA840" s="1"/>
    </row>
    <row r="841" spans="17:27" x14ac:dyDescent="0.25">
      <c r="Q841" s="1"/>
      <c r="R841" s="1"/>
      <c r="S841" s="1"/>
      <c r="T841" s="1"/>
      <c r="W841" s="1"/>
      <c r="X841" s="1"/>
      <c r="Y841" s="1"/>
      <c r="Z841" s="1"/>
      <c r="AA841" s="1"/>
    </row>
    <row r="842" spans="17:27" x14ac:dyDescent="0.25">
      <c r="Q842" s="1"/>
      <c r="R842" s="1"/>
      <c r="S842" s="1"/>
      <c r="T842" s="1"/>
      <c r="W842" s="1"/>
      <c r="X842" s="1"/>
      <c r="Y842" s="1"/>
      <c r="Z842" s="1"/>
      <c r="AA842" s="1"/>
    </row>
    <row r="843" spans="17:27" x14ac:dyDescent="0.25">
      <c r="Q843" s="1"/>
      <c r="R843" s="1"/>
      <c r="S843" s="1"/>
      <c r="T843" s="1"/>
      <c r="W843" s="1"/>
      <c r="X843" s="1"/>
      <c r="Y843" s="1"/>
      <c r="Z843" s="1"/>
      <c r="AA843" s="1"/>
    </row>
    <row r="844" spans="17:27" x14ac:dyDescent="0.25">
      <c r="Q844" s="1"/>
      <c r="R844" s="1"/>
      <c r="S844" s="1"/>
      <c r="T844" s="1"/>
      <c r="W844" s="1"/>
      <c r="X844" s="1"/>
      <c r="Y844" s="1"/>
      <c r="Z844" s="1"/>
      <c r="AA844" s="1"/>
    </row>
    <row r="845" spans="17:27" x14ac:dyDescent="0.25">
      <c r="Q845" s="1"/>
      <c r="R845" s="1"/>
      <c r="S845" s="1"/>
      <c r="T845" s="1"/>
      <c r="W845" s="1"/>
      <c r="X845" s="1"/>
      <c r="Y845" s="1"/>
      <c r="Z845" s="1"/>
      <c r="AA845" s="1"/>
    </row>
    <row r="846" spans="17:27" x14ac:dyDescent="0.25">
      <c r="Q846" s="1"/>
      <c r="R846" s="1"/>
      <c r="S846" s="1"/>
      <c r="T846" s="1"/>
      <c r="W846" s="1"/>
      <c r="X846" s="1"/>
      <c r="Y846" s="1"/>
      <c r="Z846" s="1"/>
      <c r="AA846" s="1"/>
    </row>
    <row r="847" spans="17:27" x14ac:dyDescent="0.25">
      <c r="Q847" s="1"/>
      <c r="R847" s="1"/>
      <c r="S847" s="1"/>
      <c r="T847" s="1"/>
      <c r="W847" s="1"/>
      <c r="X847" s="1"/>
      <c r="Y847" s="1"/>
      <c r="Z847" s="1"/>
      <c r="AA847" s="1"/>
    </row>
    <row r="848" spans="17:27" x14ac:dyDescent="0.25">
      <c r="Q848" s="1"/>
      <c r="R848" s="1"/>
      <c r="S848" s="1"/>
      <c r="T848" s="1"/>
      <c r="W848" s="1"/>
      <c r="X848" s="1"/>
      <c r="Y848" s="1"/>
      <c r="Z848" s="1"/>
      <c r="AA848" s="1"/>
    </row>
    <row r="849" spans="17:27" x14ac:dyDescent="0.25">
      <c r="Q849" s="1"/>
      <c r="R849" s="1"/>
      <c r="S849" s="1"/>
      <c r="T849" s="1"/>
      <c r="W849" s="1"/>
      <c r="X849" s="1"/>
      <c r="Y849" s="1"/>
      <c r="Z849" s="1"/>
      <c r="AA849" s="1"/>
    </row>
    <row r="850" spans="17:27" x14ac:dyDescent="0.25">
      <c r="Q850" s="1"/>
      <c r="R850" s="1"/>
      <c r="S850" s="1"/>
      <c r="T850" s="1"/>
      <c r="W850" s="1"/>
      <c r="X850" s="1"/>
      <c r="Y850" s="1"/>
      <c r="Z850" s="1"/>
      <c r="AA850" s="1"/>
    </row>
    <row r="851" spans="17:27" x14ac:dyDescent="0.25">
      <c r="Q851" s="1"/>
      <c r="R851" s="1"/>
      <c r="S851" s="1"/>
      <c r="T851" s="1"/>
      <c r="W851" s="1"/>
      <c r="X851" s="1"/>
      <c r="Y851" s="1"/>
      <c r="Z851" s="1"/>
      <c r="AA851" s="1"/>
    </row>
    <row r="852" spans="17:27" x14ac:dyDescent="0.25">
      <c r="Q852" s="1"/>
      <c r="R852" s="1"/>
      <c r="S852" s="1"/>
      <c r="T852" s="1"/>
      <c r="W852" s="1"/>
      <c r="X852" s="1"/>
      <c r="Y852" s="1"/>
      <c r="Z852" s="1"/>
      <c r="AA852" s="1"/>
    </row>
    <row r="853" spans="17:27" x14ac:dyDescent="0.25">
      <c r="Q853" s="1"/>
      <c r="R853" s="1"/>
      <c r="S853" s="1"/>
      <c r="T853" s="1"/>
      <c r="W853" s="1"/>
      <c r="X853" s="1"/>
      <c r="Y853" s="1"/>
      <c r="Z853" s="1"/>
      <c r="AA853" s="1"/>
    </row>
    <row r="854" spans="17:27" x14ac:dyDescent="0.25">
      <c r="Q854" s="1"/>
      <c r="R854" s="1"/>
      <c r="S854" s="1"/>
      <c r="T854" s="1"/>
      <c r="W854" s="1"/>
      <c r="X854" s="1"/>
      <c r="Y854" s="1"/>
      <c r="Z854" s="1"/>
      <c r="AA854" s="1"/>
    </row>
    <row r="855" spans="17:27" x14ac:dyDescent="0.25">
      <c r="Q855" s="1"/>
      <c r="R855" s="1"/>
      <c r="S855" s="1"/>
      <c r="T855" s="1"/>
      <c r="W855" s="1"/>
      <c r="X855" s="1"/>
      <c r="Y855" s="1"/>
      <c r="Z855" s="1"/>
      <c r="AA855" s="1"/>
    </row>
    <row r="856" spans="17:27" x14ac:dyDescent="0.25">
      <c r="Q856" s="1"/>
      <c r="R856" s="1"/>
      <c r="S856" s="1"/>
      <c r="T856" s="1"/>
      <c r="W856" s="1"/>
      <c r="X856" s="1"/>
      <c r="Y856" s="1"/>
      <c r="Z856" s="1"/>
      <c r="AA856" s="1"/>
    </row>
    <row r="857" spans="17:27" x14ac:dyDescent="0.25">
      <c r="Q857" s="1"/>
      <c r="R857" s="1"/>
      <c r="S857" s="1"/>
      <c r="T857" s="1"/>
      <c r="W857" s="1"/>
      <c r="X857" s="1"/>
      <c r="Y857" s="1"/>
      <c r="Z857" s="1"/>
      <c r="AA857" s="1"/>
    </row>
    <row r="858" spans="17:27" x14ac:dyDescent="0.25">
      <c r="Q858" s="1"/>
      <c r="R858" s="1"/>
      <c r="S858" s="1"/>
      <c r="T858" s="1"/>
      <c r="W858" s="1"/>
      <c r="X858" s="1"/>
      <c r="Y858" s="1"/>
      <c r="Z858" s="1"/>
      <c r="AA858" s="1"/>
    </row>
    <row r="859" spans="17:27" x14ac:dyDescent="0.25">
      <c r="Q859" s="1"/>
      <c r="R859" s="1"/>
      <c r="S859" s="1"/>
      <c r="T859" s="1"/>
      <c r="W859" s="1"/>
      <c r="X859" s="1"/>
      <c r="Y859" s="1"/>
      <c r="Z859" s="1"/>
      <c r="AA859" s="1"/>
    </row>
    <row r="860" spans="17:27" x14ac:dyDescent="0.25">
      <c r="Q860" s="1"/>
      <c r="R860" s="1"/>
      <c r="S860" s="1"/>
      <c r="T860" s="1"/>
      <c r="W860" s="1"/>
      <c r="X860" s="1"/>
      <c r="Y860" s="1"/>
      <c r="Z860" s="1"/>
      <c r="AA860" s="1"/>
    </row>
    <row r="861" spans="17:27" x14ac:dyDescent="0.25">
      <c r="Q861" s="1"/>
      <c r="R861" s="1"/>
      <c r="S861" s="1"/>
      <c r="T861" s="1"/>
      <c r="W861" s="1"/>
      <c r="X861" s="1"/>
      <c r="Y861" s="1"/>
      <c r="Z861" s="1"/>
      <c r="AA861" s="1"/>
    </row>
    <row r="862" spans="17:27" x14ac:dyDescent="0.25">
      <c r="Q862" s="1"/>
      <c r="R862" s="1"/>
      <c r="S862" s="1"/>
      <c r="T862" s="1"/>
      <c r="W862" s="1"/>
      <c r="X862" s="1"/>
      <c r="Y862" s="1"/>
      <c r="Z862" s="1"/>
      <c r="AA862" s="1"/>
    </row>
    <row r="863" spans="17:27" x14ac:dyDescent="0.25">
      <c r="Q863" s="1"/>
      <c r="R863" s="1"/>
      <c r="S863" s="1"/>
      <c r="T863" s="1"/>
      <c r="W863" s="1"/>
      <c r="X863" s="1"/>
      <c r="Y863" s="1"/>
      <c r="Z863" s="1"/>
      <c r="AA863" s="1"/>
    </row>
    <row r="864" spans="17:27" x14ac:dyDescent="0.25">
      <c r="Q864" s="1"/>
      <c r="R864" s="1"/>
      <c r="S864" s="1"/>
      <c r="T864" s="1"/>
      <c r="W864" s="1"/>
      <c r="X864" s="1"/>
      <c r="Y864" s="1"/>
      <c r="Z864" s="1"/>
      <c r="AA864" s="1"/>
    </row>
    <row r="865" spans="17:27" x14ac:dyDescent="0.25">
      <c r="Q865" s="1"/>
      <c r="R865" s="1"/>
      <c r="S865" s="1"/>
      <c r="T865" s="1"/>
      <c r="W865" s="1"/>
      <c r="X865" s="1"/>
      <c r="Y865" s="1"/>
      <c r="Z865" s="1"/>
      <c r="AA865" s="1"/>
    </row>
    <row r="866" spans="17:27" x14ac:dyDescent="0.25">
      <c r="Q866" s="1"/>
      <c r="R866" s="1"/>
      <c r="S866" s="1"/>
      <c r="T866" s="1"/>
      <c r="W866" s="1"/>
      <c r="X866" s="1"/>
      <c r="Y866" s="1"/>
      <c r="Z866" s="1"/>
      <c r="AA866" s="1"/>
    </row>
    <row r="867" spans="17:27" x14ac:dyDescent="0.25">
      <c r="Q867" s="1"/>
      <c r="R867" s="1"/>
      <c r="S867" s="1"/>
      <c r="T867" s="1"/>
      <c r="W867" s="1"/>
      <c r="X867" s="1"/>
      <c r="Y867" s="1"/>
      <c r="Z867" s="1"/>
      <c r="AA867" s="1"/>
    </row>
    <row r="868" spans="17:27" x14ac:dyDescent="0.25">
      <c r="Q868" s="1"/>
      <c r="R868" s="1"/>
      <c r="S868" s="1"/>
      <c r="T868" s="1"/>
      <c r="W868" s="1"/>
      <c r="X868" s="1"/>
      <c r="Y868" s="1"/>
      <c r="Z868" s="1"/>
      <c r="AA868" s="1"/>
    </row>
    <row r="869" spans="17:27" x14ac:dyDescent="0.25">
      <c r="Q869" s="1"/>
      <c r="R869" s="1"/>
      <c r="S869" s="1"/>
      <c r="T869" s="1"/>
      <c r="W869" s="1"/>
      <c r="X869" s="1"/>
      <c r="Y869" s="1"/>
      <c r="Z869" s="1"/>
      <c r="AA869" s="1"/>
    </row>
    <row r="870" spans="17:27" x14ac:dyDescent="0.25">
      <c r="Q870" s="1"/>
      <c r="R870" s="1"/>
      <c r="S870" s="1"/>
      <c r="T870" s="1"/>
      <c r="W870" s="1"/>
      <c r="X870" s="1"/>
      <c r="Y870" s="1"/>
      <c r="Z870" s="1"/>
      <c r="AA870" s="1"/>
    </row>
    <row r="871" spans="17:27" x14ac:dyDescent="0.25">
      <c r="Q871" s="1"/>
      <c r="R871" s="1"/>
      <c r="S871" s="1"/>
      <c r="T871" s="1"/>
      <c r="W871" s="1"/>
      <c r="X871" s="1"/>
      <c r="Y871" s="1"/>
      <c r="Z871" s="1"/>
      <c r="AA871" s="1"/>
    </row>
    <row r="872" spans="17:27" x14ac:dyDescent="0.25">
      <c r="Q872" s="1"/>
      <c r="R872" s="1"/>
      <c r="S872" s="1"/>
      <c r="T872" s="1"/>
      <c r="W872" s="1"/>
      <c r="X872" s="1"/>
      <c r="Y872" s="1"/>
      <c r="Z872" s="1"/>
      <c r="AA872" s="1"/>
    </row>
    <row r="873" spans="17:27" x14ac:dyDescent="0.25">
      <c r="Q873" s="1"/>
      <c r="R873" s="1"/>
      <c r="S873" s="1"/>
      <c r="T873" s="1"/>
      <c r="W873" s="1"/>
      <c r="X873" s="1"/>
      <c r="Y873" s="1"/>
      <c r="Z873" s="1"/>
      <c r="AA873" s="1"/>
    </row>
    <row r="874" spans="17:27" x14ac:dyDescent="0.25">
      <c r="Q874" s="1"/>
      <c r="R874" s="1"/>
      <c r="S874" s="1"/>
      <c r="T874" s="1"/>
      <c r="W874" s="1"/>
      <c r="X874" s="1"/>
      <c r="Y874" s="1"/>
      <c r="Z874" s="1"/>
      <c r="AA874" s="1"/>
    </row>
    <row r="875" spans="17:27" x14ac:dyDescent="0.25">
      <c r="Q875" s="1"/>
      <c r="R875" s="1"/>
      <c r="S875" s="1"/>
      <c r="T875" s="1"/>
      <c r="W875" s="1"/>
      <c r="X875" s="1"/>
      <c r="Y875" s="1"/>
      <c r="Z875" s="1"/>
      <c r="AA875" s="1"/>
    </row>
    <row r="876" spans="17:27" x14ac:dyDescent="0.25">
      <c r="Q876" s="1"/>
      <c r="R876" s="1"/>
      <c r="S876" s="1"/>
      <c r="T876" s="1"/>
      <c r="W876" s="1"/>
      <c r="X876" s="1"/>
      <c r="Y876" s="1"/>
      <c r="Z876" s="1"/>
      <c r="AA876" s="1"/>
    </row>
    <row r="877" spans="17:27" x14ac:dyDescent="0.25">
      <c r="Q877" s="1"/>
      <c r="R877" s="1"/>
      <c r="S877" s="1"/>
      <c r="T877" s="1"/>
      <c r="W877" s="1"/>
      <c r="X877" s="1"/>
      <c r="Y877" s="1"/>
      <c r="Z877" s="1"/>
      <c r="AA877" s="1"/>
    </row>
    <row r="878" spans="17:27" x14ac:dyDescent="0.25">
      <c r="Q878" s="1"/>
      <c r="R878" s="1"/>
      <c r="S878" s="1"/>
      <c r="T878" s="1"/>
      <c r="W878" s="1"/>
      <c r="X878" s="1"/>
      <c r="Y878" s="1"/>
      <c r="Z878" s="1"/>
      <c r="AA878" s="1"/>
    </row>
    <row r="879" spans="17:27" x14ac:dyDescent="0.25">
      <c r="Q879" s="1"/>
      <c r="R879" s="1"/>
      <c r="S879" s="1"/>
      <c r="T879" s="1"/>
      <c r="W879" s="1"/>
      <c r="X879" s="1"/>
      <c r="Y879" s="1"/>
      <c r="Z879" s="1"/>
      <c r="AA879" s="1"/>
    </row>
    <row r="880" spans="17:27" x14ac:dyDescent="0.25">
      <c r="Q880" s="1"/>
      <c r="R880" s="1"/>
      <c r="S880" s="1"/>
      <c r="T880" s="1"/>
      <c r="W880" s="1"/>
      <c r="X880" s="1"/>
      <c r="Y880" s="1"/>
      <c r="Z880" s="1"/>
      <c r="AA880" s="1"/>
    </row>
    <row r="881" spans="17:27" x14ac:dyDescent="0.25">
      <c r="Q881" s="1"/>
      <c r="R881" s="1"/>
      <c r="S881" s="1"/>
      <c r="T881" s="1"/>
      <c r="W881" s="1"/>
      <c r="X881" s="1"/>
      <c r="Y881" s="1"/>
      <c r="Z881" s="1"/>
      <c r="AA881" s="1"/>
    </row>
    <row r="882" spans="17:27" x14ac:dyDescent="0.25">
      <c r="Q882" s="1"/>
      <c r="R882" s="1"/>
      <c r="S882" s="1"/>
      <c r="T882" s="1"/>
      <c r="W882" s="1"/>
      <c r="X882" s="1"/>
      <c r="Y882" s="1"/>
      <c r="Z882" s="1"/>
      <c r="AA882" s="1"/>
    </row>
    <row r="883" spans="17:27" x14ac:dyDescent="0.25">
      <c r="Q883" s="1"/>
      <c r="R883" s="1"/>
      <c r="S883" s="1"/>
      <c r="T883" s="1"/>
      <c r="W883" s="1"/>
      <c r="X883" s="1"/>
      <c r="Y883" s="1"/>
      <c r="Z883" s="1"/>
      <c r="AA883" s="1"/>
    </row>
    <row r="884" spans="17:27" x14ac:dyDescent="0.25">
      <c r="Q884" s="1"/>
      <c r="R884" s="1"/>
      <c r="S884" s="1"/>
      <c r="T884" s="1"/>
      <c r="W884" s="1"/>
      <c r="X884" s="1"/>
      <c r="Y884" s="1"/>
      <c r="Z884" s="1"/>
      <c r="AA884" s="1"/>
    </row>
    <row r="885" spans="17:27" x14ac:dyDescent="0.25">
      <c r="Q885" s="1"/>
      <c r="R885" s="1"/>
      <c r="S885" s="1"/>
      <c r="T885" s="1"/>
      <c r="W885" s="1"/>
      <c r="X885" s="1"/>
      <c r="Y885" s="1"/>
      <c r="Z885" s="1"/>
      <c r="AA885" s="1"/>
    </row>
    <row r="886" spans="17:27" x14ac:dyDescent="0.25">
      <c r="Q886" s="1"/>
      <c r="R886" s="1"/>
      <c r="S886" s="1"/>
      <c r="T886" s="1"/>
      <c r="W886" s="1"/>
      <c r="X886" s="1"/>
      <c r="Y886" s="1"/>
      <c r="Z886" s="1"/>
      <c r="AA886" s="1"/>
    </row>
    <row r="887" spans="17:27" x14ac:dyDescent="0.25">
      <c r="Q887" s="1"/>
      <c r="R887" s="1"/>
      <c r="S887" s="1"/>
      <c r="T887" s="1"/>
      <c r="W887" s="1"/>
      <c r="X887" s="1"/>
      <c r="Y887" s="1"/>
      <c r="Z887" s="1"/>
      <c r="AA887" s="1"/>
    </row>
    <row r="888" spans="17:27" x14ac:dyDescent="0.25">
      <c r="Q888" s="1"/>
      <c r="R888" s="1"/>
      <c r="S888" s="1"/>
      <c r="T888" s="1"/>
      <c r="W888" s="1"/>
      <c r="X888" s="1"/>
      <c r="Y888" s="1"/>
      <c r="Z888" s="1"/>
      <c r="AA888" s="1"/>
    </row>
    <row r="889" spans="17:27" x14ac:dyDescent="0.25">
      <c r="Q889" s="1"/>
      <c r="R889" s="1"/>
      <c r="S889" s="1"/>
      <c r="T889" s="1"/>
      <c r="W889" s="1"/>
      <c r="X889" s="1"/>
      <c r="Y889" s="1"/>
      <c r="Z889" s="1"/>
      <c r="AA889" s="1"/>
    </row>
    <row r="890" spans="17:27" x14ac:dyDescent="0.25">
      <c r="Q890" s="1"/>
      <c r="R890" s="1"/>
      <c r="S890" s="1"/>
      <c r="T890" s="1"/>
      <c r="W890" s="1"/>
      <c r="X890" s="1"/>
      <c r="Y890" s="1"/>
      <c r="Z890" s="1"/>
      <c r="AA890" s="1"/>
    </row>
    <row r="891" spans="17:27" x14ac:dyDescent="0.25">
      <c r="Q891" s="1"/>
      <c r="R891" s="1"/>
      <c r="S891" s="1"/>
      <c r="T891" s="1"/>
      <c r="W891" s="1"/>
      <c r="X891" s="1"/>
      <c r="Y891" s="1"/>
      <c r="Z891" s="1"/>
      <c r="AA891" s="1"/>
    </row>
    <row r="892" spans="17:27" x14ac:dyDescent="0.25">
      <c r="Q892" s="1"/>
      <c r="R892" s="1"/>
      <c r="S892" s="1"/>
      <c r="T892" s="1"/>
      <c r="W892" s="1"/>
      <c r="X892" s="1"/>
      <c r="Y892" s="1"/>
      <c r="Z892" s="1"/>
      <c r="AA892" s="1"/>
    </row>
    <row r="893" spans="17:27" x14ac:dyDescent="0.25">
      <c r="Q893" s="1"/>
      <c r="R893" s="1"/>
      <c r="S893" s="1"/>
      <c r="T893" s="1"/>
      <c r="W893" s="1"/>
      <c r="X893" s="1"/>
      <c r="Y893" s="1"/>
      <c r="Z893" s="1"/>
      <c r="AA893" s="1"/>
    </row>
    <row r="894" spans="17:27" x14ac:dyDescent="0.25">
      <c r="Q894" s="1"/>
      <c r="R894" s="1"/>
      <c r="S894" s="1"/>
      <c r="T894" s="1"/>
      <c r="W894" s="1"/>
      <c r="X894" s="1"/>
      <c r="Y894" s="1"/>
      <c r="Z894" s="1"/>
      <c r="AA894" s="1"/>
    </row>
    <row r="895" spans="17:27" x14ac:dyDescent="0.25">
      <c r="Q895" s="1"/>
      <c r="R895" s="1"/>
      <c r="S895" s="1"/>
      <c r="T895" s="1"/>
      <c r="W895" s="1"/>
      <c r="X895" s="1"/>
      <c r="Y895" s="1"/>
      <c r="Z895" s="1"/>
      <c r="AA895" s="1"/>
    </row>
    <row r="896" spans="17:27" x14ac:dyDescent="0.25">
      <c r="Q896" s="1"/>
      <c r="R896" s="1"/>
      <c r="S896" s="1"/>
      <c r="T896" s="1"/>
      <c r="W896" s="1"/>
      <c r="X896" s="1"/>
      <c r="Y896" s="1"/>
      <c r="Z896" s="1"/>
      <c r="AA896" s="1"/>
    </row>
    <row r="897" spans="17:27" x14ac:dyDescent="0.25">
      <c r="Q897" s="1"/>
      <c r="R897" s="1"/>
      <c r="S897" s="1"/>
      <c r="T897" s="1"/>
      <c r="W897" s="1"/>
      <c r="X897" s="1"/>
      <c r="Y897" s="1"/>
      <c r="Z897" s="1"/>
      <c r="AA897" s="1"/>
    </row>
    <row r="898" spans="17:27" x14ac:dyDescent="0.25">
      <c r="Q898" s="1"/>
      <c r="R898" s="1"/>
      <c r="S898" s="1"/>
      <c r="T898" s="1"/>
      <c r="W898" s="1"/>
      <c r="X898" s="1"/>
      <c r="Y898" s="1"/>
      <c r="Z898" s="1"/>
      <c r="AA898" s="1"/>
    </row>
    <row r="899" spans="17:27" x14ac:dyDescent="0.25">
      <c r="Q899" s="1"/>
      <c r="R899" s="1"/>
      <c r="S899" s="1"/>
      <c r="T899" s="1"/>
      <c r="W899" s="1"/>
      <c r="X899" s="1"/>
      <c r="Y899" s="1"/>
      <c r="Z899" s="1"/>
      <c r="AA899" s="1"/>
    </row>
    <row r="900" spans="17:27" x14ac:dyDescent="0.25">
      <c r="Q900" s="1"/>
      <c r="R900" s="1"/>
      <c r="S900" s="1"/>
      <c r="T900" s="1"/>
      <c r="W900" s="1"/>
      <c r="X900" s="1"/>
      <c r="Y900" s="1"/>
      <c r="Z900" s="1"/>
      <c r="AA900" s="1"/>
    </row>
    <row r="901" spans="17:27" x14ac:dyDescent="0.25">
      <c r="Q901" s="1"/>
      <c r="R901" s="1"/>
      <c r="S901" s="1"/>
      <c r="T901" s="1"/>
      <c r="W901" s="1"/>
      <c r="X901" s="1"/>
      <c r="Y901" s="1"/>
      <c r="Z901" s="1"/>
      <c r="AA901" s="1"/>
    </row>
    <row r="902" spans="17:27" x14ac:dyDescent="0.25">
      <c r="Q902" s="1"/>
      <c r="R902" s="1"/>
      <c r="S902" s="1"/>
      <c r="T902" s="1"/>
      <c r="W902" s="1"/>
      <c r="X902" s="1"/>
      <c r="Y902" s="1"/>
      <c r="Z902" s="1"/>
      <c r="AA902" s="1"/>
    </row>
    <row r="903" spans="17:27" x14ac:dyDescent="0.25">
      <c r="Q903" s="1"/>
      <c r="R903" s="1"/>
      <c r="S903" s="1"/>
      <c r="T903" s="1"/>
      <c r="W903" s="1"/>
      <c r="X903" s="1"/>
      <c r="Y903" s="1"/>
      <c r="Z903" s="1"/>
      <c r="AA903" s="1"/>
    </row>
    <row r="904" spans="17:27" x14ac:dyDescent="0.25">
      <c r="Q904" s="1"/>
      <c r="R904" s="1"/>
      <c r="S904" s="1"/>
      <c r="T904" s="1"/>
      <c r="W904" s="1"/>
      <c r="X904" s="1"/>
      <c r="Y904" s="1"/>
      <c r="Z904" s="1"/>
      <c r="AA904" s="1"/>
    </row>
    <row r="905" spans="17:27" x14ac:dyDescent="0.25">
      <c r="Q905" s="1"/>
      <c r="R905" s="1"/>
      <c r="S905" s="1"/>
      <c r="T905" s="1"/>
      <c r="W905" s="1"/>
      <c r="X905" s="1"/>
      <c r="Y905" s="1"/>
      <c r="Z905" s="1"/>
      <c r="AA905" s="1"/>
    </row>
    <row r="906" spans="17:27" x14ac:dyDescent="0.25">
      <c r="Q906" s="1"/>
      <c r="R906" s="1"/>
      <c r="S906" s="1"/>
      <c r="T906" s="1"/>
      <c r="W906" s="1"/>
      <c r="X906" s="1"/>
      <c r="Y906" s="1"/>
      <c r="Z906" s="1"/>
      <c r="AA906" s="1"/>
    </row>
    <row r="907" spans="17:27" x14ac:dyDescent="0.25">
      <c r="Q907" s="1"/>
      <c r="R907" s="1"/>
      <c r="S907" s="1"/>
      <c r="T907" s="1"/>
      <c r="W907" s="1"/>
      <c r="X907" s="1"/>
      <c r="Y907" s="1"/>
      <c r="Z907" s="1"/>
      <c r="AA907" s="1"/>
    </row>
    <row r="908" spans="17:27" x14ac:dyDescent="0.25">
      <c r="Q908" s="1"/>
      <c r="R908" s="1"/>
      <c r="S908" s="1"/>
      <c r="T908" s="1"/>
      <c r="W908" s="1"/>
      <c r="X908" s="1"/>
      <c r="Y908" s="1"/>
      <c r="Z908" s="1"/>
      <c r="AA908" s="1"/>
    </row>
    <row r="909" spans="17:27" x14ac:dyDescent="0.25">
      <c r="Q909" s="1"/>
      <c r="R909" s="1"/>
      <c r="S909" s="1"/>
      <c r="T909" s="1"/>
      <c r="W909" s="1"/>
      <c r="X909" s="1"/>
      <c r="Y909" s="1"/>
      <c r="Z909" s="1"/>
      <c r="AA909" s="1"/>
    </row>
    <row r="910" spans="17:27" x14ac:dyDescent="0.25">
      <c r="Q910" s="1"/>
      <c r="R910" s="1"/>
      <c r="S910" s="1"/>
      <c r="T910" s="1"/>
      <c r="W910" s="1"/>
      <c r="X910" s="1"/>
      <c r="Y910" s="1"/>
      <c r="Z910" s="1"/>
      <c r="AA910" s="1"/>
    </row>
    <row r="911" spans="17:27" x14ac:dyDescent="0.25">
      <c r="Q911" s="1"/>
      <c r="R911" s="1"/>
      <c r="S911" s="1"/>
      <c r="T911" s="1"/>
      <c r="W911" s="1"/>
      <c r="X911" s="1"/>
      <c r="Y911" s="1"/>
      <c r="Z911" s="1"/>
      <c r="AA911" s="1"/>
    </row>
    <row r="912" spans="17:27" x14ac:dyDescent="0.25">
      <c r="Q912" s="1"/>
      <c r="R912" s="1"/>
      <c r="S912" s="1"/>
      <c r="T912" s="1"/>
      <c r="W912" s="1"/>
      <c r="X912" s="1"/>
      <c r="Y912" s="1"/>
      <c r="Z912" s="1"/>
      <c r="AA912" s="1"/>
    </row>
    <row r="913" spans="17:27" x14ac:dyDescent="0.25">
      <c r="Q913" s="1"/>
      <c r="R913" s="1"/>
      <c r="S913" s="1"/>
      <c r="T913" s="1"/>
      <c r="W913" s="1"/>
      <c r="X913" s="1"/>
      <c r="Y913" s="1"/>
      <c r="Z913" s="1"/>
      <c r="AA913" s="1"/>
    </row>
    <row r="914" spans="17:27" x14ac:dyDescent="0.25">
      <c r="Q914" s="1"/>
      <c r="R914" s="1"/>
      <c r="S914" s="1"/>
      <c r="T914" s="1"/>
      <c r="W914" s="1"/>
      <c r="X914" s="1"/>
      <c r="Y914" s="1"/>
      <c r="Z914" s="1"/>
      <c r="AA914" s="1"/>
    </row>
    <row r="915" spans="17:27" x14ac:dyDescent="0.25">
      <c r="Q915" s="1"/>
      <c r="R915" s="1"/>
      <c r="S915" s="1"/>
      <c r="T915" s="1"/>
      <c r="W915" s="1"/>
      <c r="X915" s="1"/>
      <c r="Y915" s="1"/>
      <c r="Z915" s="1"/>
      <c r="AA915" s="1"/>
    </row>
    <row r="916" spans="17:27" x14ac:dyDescent="0.25">
      <c r="Q916" s="1"/>
      <c r="R916" s="1"/>
      <c r="S916" s="1"/>
      <c r="T916" s="1"/>
      <c r="W916" s="1"/>
      <c r="X916" s="1"/>
      <c r="Y916" s="1"/>
      <c r="Z916" s="1"/>
      <c r="AA916" s="1"/>
    </row>
    <row r="917" spans="17:27" x14ac:dyDescent="0.25">
      <c r="Q917" s="1"/>
      <c r="R917" s="1"/>
      <c r="S917" s="1"/>
      <c r="T917" s="1"/>
      <c r="W917" s="1"/>
      <c r="X917" s="1"/>
      <c r="Y917" s="1"/>
      <c r="Z917" s="1"/>
      <c r="AA917" s="1"/>
    </row>
    <row r="918" spans="17:27" x14ac:dyDescent="0.25">
      <c r="Q918" s="1"/>
      <c r="R918" s="1"/>
      <c r="S918" s="1"/>
      <c r="T918" s="1"/>
      <c r="W918" s="1"/>
      <c r="X918" s="1"/>
      <c r="Y918" s="1"/>
      <c r="Z918" s="1"/>
      <c r="AA918" s="1"/>
    </row>
    <row r="919" spans="17:27" x14ac:dyDescent="0.25">
      <c r="Q919" s="1"/>
      <c r="R919" s="1"/>
      <c r="S919" s="1"/>
      <c r="T919" s="1"/>
      <c r="W919" s="1"/>
      <c r="X919" s="1"/>
      <c r="Y919" s="1"/>
      <c r="Z919" s="1"/>
      <c r="AA919" s="1"/>
    </row>
    <row r="920" spans="17:27" x14ac:dyDescent="0.25">
      <c r="Q920" s="1"/>
      <c r="R920" s="1"/>
      <c r="S920" s="1"/>
      <c r="T920" s="1"/>
      <c r="W920" s="1"/>
      <c r="X920" s="1"/>
      <c r="Y920" s="1"/>
      <c r="Z920" s="1"/>
      <c r="AA920" s="1"/>
    </row>
    <row r="921" spans="17:27" x14ac:dyDescent="0.25">
      <c r="Q921" s="1"/>
      <c r="R921" s="1"/>
      <c r="S921" s="1"/>
      <c r="T921" s="1"/>
      <c r="W921" s="1"/>
      <c r="X921" s="1"/>
      <c r="Y921" s="1"/>
      <c r="Z921" s="1"/>
      <c r="AA921" s="1"/>
    </row>
    <row r="922" spans="17:27" x14ac:dyDescent="0.25">
      <c r="Q922" s="1"/>
      <c r="R922" s="1"/>
      <c r="S922" s="1"/>
      <c r="T922" s="1"/>
      <c r="W922" s="1"/>
      <c r="X922" s="1"/>
      <c r="Y922" s="1"/>
      <c r="Z922" s="1"/>
      <c r="AA922" s="1"/>
    </row>
    <row r="923" spans="17:27" x14ac:dyDescent="0.25">
      <c r="Q923" s="1"/>
      <c r="R923" s="1"/>
      <c r="S923" s="1"/>
      <c r="T923" s="1"/>
      <c r="W923" s="1"/>
      <c r="X923" s="1"/>
      <c r="Y923" s="1"/>
      <c r="Z923" s="1"/>
      <c r="AA923" s="1"/>
    </row>
    <row r="924" spans="17:27" x14ac:dyDescent="0.25">
      <c r="Q924" s="1"/>
      <c r="R924" s="1"/>
      <c r="S924" s="1"/>
      <c r="T924" s="1"/>
      <c r="W924" s="1"/>
      <c r="X924" s="1"/>
      <c r="Y924" s="1"/>
      <c r="Z924" s="1"/>
      <c r="AA924" s="1"/>
    </row>
    <row r="925" spans="17:27" x14ac:dyDescent="0.25">
      <c r="Q925" s="1"/>
      <c r="R925" s="1"/>
      <c r="S925" s="1"/>
      <c r="T925" s="1"/>
      <c r="W925" s="1"/>
      <c r="X925" s="1"/>
      <c r="Y925" s="1"/>
      <c r="Z925" s="1"/>
      <c r="AA925" s="1"/>
    </row>
    <row r="926" spans="17:27" x14ac:dyDescent="0.25">
      <c r="Q926" s="1"/>
      <c r="R926" s="1"/>
      <c r="S926" s="1"/>
      <c r="T926" s="1"/>
      <c r="W926" s="1"/>
      <c r="X926" s="1"/>
      <c r="Y926" s="1"/>
      <c r="Z926" s="1"/>
      <c r="AA926" s="1"/>
    </row>
    <row r="927" spans="17:27" x14ac:dyDescent="0.25">
      <c r="Q927" s="1"/>
      <c r="R927" s="1"/>
      <c r="S927" s="1"/>
      <c r="T927" s="1"/>
      <c r="W927" s="1"/>
      <c r="X927" s="1"/>
      <c r="Y927" s="1"/>
      <c r="Z927" s="1"/>
      <c r="AA927" s="1"/>
    </row>
    <row r="928" spans="17:27" x14ac:dyDescent="0.25">
      <c r="Q928" s="1"/>
      <c r="R928" s="1"/>
      <c r="S928" s="1"/>
      <c r="T928" s="1"/>
      <c r="W928" s="1"/>
      <c r="X928" s="1"/>
      <c r="Y928" s="1"/>
      <c r="Z928" s="1"/>
      <c r="AA928" s="1"/>
    </row>
    <row r="929" spans="17:27" x14ac:dyDescent="0.25">
      <c r="Q929" s="1"/>
      <c r="R929" s="1"/>
      <c r="S929" s="1"/>
      <c r="T929" s="1"/>
      <c r="W929" s="1"/>
      <c r="X929" s="1"/>
      <c r="Y929" s="1"/>
      <c r="Z929" s="1"/>
      <c r="AA929" s="1"/>
    </row>
    <row r="930" spans="17:27" x14ac:dyDescent="0.25">
      <c r="Q930" s="1"/>
      <c r="R930" s="1"/>
      <c r="S930" s="1"/>
      <c r="T930" s="1"/>
      <c r="W930" s="1"/>
      <c r="X930" s="1"/>
      <c r="Y930" s="1"/>
      <c r="Z930" s="1"/>
      <c r="AA930" s="1"/>
    </row>
    <row r="931" spans="17:27" x14ac:dyDescent="0.25">
      <c r="Q931" s="1"/>
      <c r="R931" s="1"/>
      <c r="S931" s="1"/>
      <c r="T931" s="1"/>
      <c r="W931" s="1"/>
      <c r="X931" s="1"/>
      <c r="Y931" s="1"/>
      <c r="Z931" s="1"/>
      <c r="AA931" s="1"/>
    </row>
    <row r="932" spans="17:27" x14ac:dyDescent="0.25">
      <c r="Q932" s="1"/>
      <c r="R932" s="1"/>
      <c r="S932" s="1"/>
      <c r="T932" s="1"/>
      <c r="W932" s="1"/>
      <c r="X932" s="1"/>
      <c r="Y932" s="1"/>
      <c r="Z932" s="1"/>
      <c r="AA932" s="1"/>
    </row>
    <row r="933" spans="17:27" x14ac:dyDescent="0.25">
      <c r="Q933" s="1"/>
      <c r="R933" s="1"/>
      <c r="S933" s="1"/>
      <c r="T933" s="1"/>
      <c r="W933" s="1"/>
      <c r="X933" s="1"/>
      <c r="Y933" s="1"/>
      <c r="Z933" s="1"/>
      <c r="AA933" s="1"/>
    </row>
    <row r="934" spans="17:27" x14ac:dyDescent="0.25">
      <c r="Q934" s="1"/>
      <c r="R934" s="1"/>
      <c r="S934" s="1"/>
      <c r="T934" s="1"/>
      <c r="W934" s="1"/>
      <c r="X934" s="1"/>
      <c r="Y934" s="1"/>
      <c r="Z934" s="1"/>
      <c r="AA934" s="1"/>
    </row>
    <row r="935" spans="17:27" x14ac:dyDescent="0.25">
      <c r="Q935" s="1"/>
      <c r="R935" s="1"/>
      <c r="S935" s="1"/>
      <c r="T935" s="1"/>
      <c r="W935" s="1"/>
      <c r="X935" s="1"/>
      <c r="Y935" s="1"/>
      <c r="Z935" s="1"/>
      <c r="AA935" s="1"/>
    </row>
    <row r="936" spans="17:27" x14ac:dyDescent="0.25">
      <c r="Q936" s="1"/>
      <c r="R936" s="1"/>
      <c r="S936" s="1"/>
      <c r="T936" s="1"/>
      <c r="W936" s="1"/>
      <c r="X936" s="1"/>
      <c r="Y936" s="1"/>
      <c r="Z936" s="1"/>
      <c r="AA936" s="1"/>
    </row>
    <row r="937" spans="17:27" x14ac:dyDescent="0.25">
      <c r="Q937" s="1"/>
      <c r="R937" s="1"/>
      <c r="S937" s="1"/>
      <c r="T937" s="1"/>
      <c r="W937" s="1"/>
      <c r="X937" s="1"/>
      <c r="Y937" s="1"/>
      <c r="Z937" s="1"/>
      <c r="AA937" s="1"/>
    </row>
    <row r="938" spans="17:27" x14ac:dyDescent="0.25">
      <c r="Q938" s="1"/>
      <c r="R938" s="1"/>
      <c r="S938" s="1"/>
      <c r="T938" s="1"/>
      <c r="W938" s="1"/>
      <c r="X938" s="1"/>
      <c r="Y938" s="1"/>
      <c r="Z938" s="1"/>
      <c r="AA938" s="1"/>
    </row>
    <row r="939" spans="17:27" x14ac:dyDescent="0.25">
      <c r="Q939" s="1"/>
      <c r="R939" s="1"/>
      <c r="S939" s="1"/>
      <c r="T939" s="1"/>
      <c r="W939" s="1"/>
      <c r="X939" s="1"/>
      <c r="Y939" s="1"/>
      <c r="Z939" s="1"/>
      <c r="AA939" s="1"/>
    </row>
    <row r="940" spans="17:27" x14ac:dyDescent="0.25">
      <c r="Q940" s="1"/>
      <c r="R940" s="1"/>
      <c r="S940" s="1"/>
      <c r="T940" s="1"/>
      <c r="W940" s="1"/>
      <c r="X940" s="1"/>
      <c r="Y940" s="1"/>
      <c r="Z940" s="1"/>
      <c r="AA940" s="1"/>
    </row>
    <row r="941" spans="17:27" x14ac:dyDescent="0.25">
      <c r="Q941" s="1"/>
      <c r="R941" s="1"/>
      <c r="S941" s="1"/>
      <c r="T941" s="1"/>
      <c r="W941" s="1"/>
      <c r="X941" s="1"/>
      <c r="Y941" s="1"/>
      <c r="Z941" s="1"/>
      <c r="AA941" s="1"/>
    </row>
    <row r="942" spans="17:27" x14ac:dyDescent="0.25">
      <c r="Q942" s="1"/>
      <c r="R942" s="1"/>
      <c r="S942" s="1"/>
      <c r="T942" s="1"/>
      <c r="W942" s="1"/>
      <c r="X942" s="1"/>
      <c r="Y942" s="1"/>
      <c r="Z942" s="1"/>
      <c r="AA942" s="1"/>
    </row>
    <row r="943" spans="17:27" x14ac:dyDescent="0.25">
      <c r="Q943" s="1"/>
      <c r="R943" s="1"/>
      <c r="S943" s="1"/>
      <c r="T943" s="1"/>
      <c r="W943" s="1"/>
      <c r="X943" s="1"/>
      <c r="Y943" s="1"/>
      <c r="Z943" s="1"/>
      <c r="AA943" s="1"/>
    </row>
    <row r="944" spans="17:27" x14ac:dyDescent="0.25">
      <c r="Q944" s="1"/>
      <c r="R944" s="1"/>
      <c r="S944" s="1"/>
      <c r="T944" s="1"/>
      <c r="W944" s="1"/>
      <c r="X944" s="1"/>
      <c r="Y944" s="1"/>
      <c r="Z944" s="1"/>
      <c r="AA944" s="1"/>
    </row>
    <row r="945" spans="17:27" x14ac:dyDescent="0.25">
      <c r="Q945" s="1"/>
      <c r="R945" s="1"/>
      <c r="S945" s="1"/>
      <c r="T945" s="1"/>
      <c r="W945" s="1"/>
      <c r="X945" s="1"/>
      <c r="Y945" s="1"/>
      <c r="Z945" s="1"/>
      <c r="AA945" s="1"/>
    </row>
    <row r="946" spans="17:27" x14ac:dyDescent="0.25">
      <c r="Q946" s="1"/>
      <c r="R946" s="1"/>
      <c r="S946" s="1"/>
      <c r="T946" s="1"/>
      <c r="W946" s="1"/>
      <c r="X946" s="1"/>
      <c r="Y946" s="1"/>
      <c r="Z946" s="1"/>
      <c r="AA946" s="1"/>
    </row>
    <row r="947" spans="17:27" x14ac:dyDescent="0.25">
      <c r="Q947" s="1"/>
      <c r="R947" s="1"/>
      <c r="S947" s="1"/>
      <c r="T947" s="1"/>
      <c r="W947" s="1"/>
      <c r="X947" s="1"/>
      <c r="Y947" s="1"/>
      <c r="Z947" s="1"/>
      <c r="AA947" s="1"/>
    </row>
    <row r="948" spans="17:27" x14ac:dyDescent="0.25">
      <c r="Q948" s="1"/>
      <c r="R948" s="1"/>
      <c r="S948" s="1"/>
      <c r="T948" s="1"/>
      <c r="W948" s="1"/>
      <c r="X948" s="1"/>
      <c r="Y948" s="1"/>
      <c r="Z948" s="1"/>
      <c r="AA948" s="1"/>
    </row>
    <row r="949" spans="17:27" x14ac:dyDescent="0.25">
      <c r="Q949" s="1"/>
      <c r="R949" s="1"/>
      <c r="S949" s="1"/>
      <c r="T949" s="1"/>
      <c r="W949" s="1"/>
      <c r="X949" s="1"/>
      <c r="Y949" s="1"/>
      <c r="Z949" s="1"/>
      <c r="AA949" s="1"/>
    </row>
    <row r="950" spans="17:27" x14ac:dyDescent="0.25">
      <c r="Q950" s="1"/>
      <c r="R950" s="1"/>
      <c r="S950" s="1"/>
      <c r="T950" s="1"/>
      <c r="W950" s="1"/>
      <c r="X950" s="1"/>
      <c r="Y950" s="1"/>
      <c r="Z950" s="1"/>
      <c r="AA950" s="1"/>
    </row>
    <row r="951" spans="17:27" x14ac:dyDescent="0.25">
      <c r="Q951" s="1"/>
      <c r="R951" s="1"/>
      <c r="S951" s="1"/>
      <c r="T951" s="1"/>
      <c r="W951" s="1"/>
      <c r="X951" s="1"/>
      <c r="Y951" s="1"/>
      <c r="Z951" s="1"/>
      <c r="AA951" s="1"/>
    </row>
    <row r="952" spans="17:27" x14ac:dyDescent="0.25">
      <c r="Q952" s="1"/>
      <c r="R952" s="1"/>
      <c r="S952" s="1"/>
      <c r="T952" s="1"/>
      <c r="W952" s="1"/>
      <c r="X952" s="1"/>
      <c r="Y952" s="1"/>
      <c r="Z952" s="1"/>
      <c r="AA952" s="1"/>
    </row>
    <row r="953" spans="17:27" x14ac:dyDescent="0.25">
      <c r="Q953" s="1"/>
      <c r="R953" s="1"/>
      <c r="S953" s="1"/>
      <c r="T953" s="1"/>
      <c r="W953" s="1"/>
      <c r="X953" s="1"/>
      <c r="Y953" s="1"/>
      <c r="Z953" s="1"/>
      <c r="AA953" s="1"/>
    </row>
    <row r="954" spans="17:27" x14ac:dyDescent="0.25">
      <c r="Q954" s="1"/>
      <c r="R954" s="1"/>
      <c r="S954" s="1"/>
      <c r="T954" s="1"/>
      <c r="W954" s="1"/>
      <c r="X954" s="1"/>
      <c r="Y954" s="1"/>
      <c r="Z954" s="1"/>
      <c r="AA954" s="1"/>
    </row>
    <row r="955" spans="17:27" x14ac:dyDescent="0.25">
      <c r="Q955" s="1"/>
      <c r="R955" s="1"/>
      <c r="S955" s="1"/>
      <c r="T955" s="1"/>
      <c r="W955" s="1"/>
      <c r="X955" s="1"/>
      <c r="Y955" s="1"/>
      <c r="Z955" s="1"/>
      <c r="AA955" s="1"/>
    </row>
    <row r="956" spans="17:27" x14ac:dyDescent="0.25">
      <c r="Q956" s="1"/>
      <c r="R956" s="1"/>
      <c r="S956" s="1"/>
      <c r="T956" s="1"/>
      <c r="W956" s="1"/>
      <c r="X956" s="1"/>
      <c r="Y956" s="1"/>
      <c r="Z956" s="1"/>
      <c r="AA956" s="1"/>
    </row>
    <row r="957" spans="17:27" x14ac:dyDescent="0.25">
      <c r="Q957" s="1"/>
      <c r="R957" s="1"/>
      <c r="S957" s="1"/>
      <c r="T957" s="1"/>
      <c r="W957" s="1"/>
      <c r="X957" s="1"/>
      <c r="Y957" s="1"/>
      <c r="Z957" s="1"/>
      <c r="AA957" s="1"/>
    </row>
    <row r="958" spans="17:27" x14ac:dyDescent="0.25">
      <c r="Q958" s="1"/>
      <c r="R958" s="1"/>
      <c r="S958" s="1"/>
      <c r="T958" s="1"/>
      <c r="W958" s="1"/>
      <c r="X958" s="1"/>
      <c r="Y958" s="1"/>
      <c r="Z958" s="1"/>
      <c r="AA958" s="1"/>
    </row>
    <row r="959" spans="17:27" x14ac:dyDescent="0.25">
      <c r="Q959" s="1"/>
      <c r="R959" s="1"/>
      <c r="S959" s="1"/>
      <c r="T959" s="1"/>
      <c r="W959" s="1"/>
      <c r="X959" s="1"/>
      <c r="Y959" s="1"/>
      <c r="Z959" s="1"/>
      <c r="AA959" s="1"/>
    </row>
    <row r="960" spans="17:27" x14ac:dyDescent="0.25">
      <c r="Q960" s="1"/>
      <c r="R960" s="1"/>
      <c r="S960" s="1"/>
      <c r="T960" s="1"/>
      <c r="W960" s="1"/>
      <c r="X960" s="1"/>
      <c r="Y960" s="1"/>
      <c r="Z960" s="1"/>
      <c r="AA960" s="1"/>
    </row>
    <row r="961" spans="17:27" x14ac:dyDescent="0.25">
      <c r="Q961" s="1"/>
      <c r="R961" s="1"/>
      <c r="S961" s="1"/>
      <c r="T961" s="1"/>
      <c r="W961" s="1"/>
      <c r="X961" s="1"/>
      <c r="Y961" s="1"/>
      <c r="Z961" s="1"/>
      <c r="AA961" s="1"/>
    </row>
    <row r="962" spans="17:27" x14ac:dyDescent="0.25">
      <c r="Q962" s="1"/>
      <c r="R962" s="1"/>
      <c r="S962" s="1"/>
      <c r="T962" s="1"/>
      <c r="W962" s="1"/>
      <c r="X962" s="1"/>
      <c r="Y962" s="1"/>
      <c r="Z962" s="1"/>
      <c r="AA962" s="1"/>
    </row>
    <row r="963" spans="17:27" x14ac:dyDescent="0.25">
      <c r="Q963" s="1"/>
      <c r="R963" s="1"/>
      <c r="S963" s="1"/>
      <c r="T963" s="1"/>
      <c r="W963" s="1"/>
      <c r="X963" s="1"/>
      <c r="Y963" s="1"/>
      <c r="Z963" s="1"/>
      <c r="AA963" s="1"/>
    </row>
    <row r="964" spans="17:27" x14ac:dyDescent="0.25">
      <c r="Q964" s="1"/>
      <c r="R964" s="1"/>
      <c r="S964" s="1"/>
      <c r="T964" s="1"/>
      <c r="W964" s="1"/>
      <c r="X964" s="1"/>
      <c r="Y964" s="1"/>
      <c r="Z964" s="1"/>
      <c r="AA964" s="1"/>
    </row>
    <row r="965" spans="17:27" x14ac:dyDescent="0.25">
      <c r="Q965" s="1"/>
      <c r="R965" s="1"/>
      <c r="S965" s="1"/>
      <c r="T965" s="1"/>
      <c r="W965" s="1"/>
      <c r="X965" s="1"/>
      <c r="Y965" s="1"/>
      <c r="Z965" s="1"/>
      <c r="AA965" s="1"/>
    </row>
    <row r="966" spans="17:27" x14ac:dyDescent="0.25">
      <c r="Q966" s="1"/>
      <c r="R966" s="1"/>
      <c r="S966" s="1"/>
      <c r="T966" s="1"/>
      <c r="W966" s="1"/>
      <c r="X966" s="1"/>
      <c r="Y966" s="1"/>
      <c r="Z966" s="1"/>
      <c r="AA966" s="1"/>
    </row>
    <row r="967" spans="17:27" x14ac:dyDescent="0.25">
      <c r="Q967" s="1"/>
      <c r="R967" s="1"/>
      <c r="S967" s="1"/>
      <c r="T967" s="1"/>
      <c r="W967" s="1"/>
      <c r="X967" s="1"/>
      <c r="Y967" s="1"/>
      <c r="Z967" s="1"/>
      <c r="AA967" s="1"/>
    </row>
    <row r="968" spans="17:27" x14ac:dyDescent="0.25">
      <c r="Q968" s="1"/>
      <c r="R968" s="1"/>
      <c r="S968" s="1"/>
      <c r="T968" s="1"/>
      <c r="W968" s="1"/>
      <c r="X968" s="1"/>
      <c r="Y968" s="1"/>
      <c r="Z968" s="1"/>
      <c r="AA968" s="1"/>
    </row>
    <row r="969" spans="17:27" x14ac:dyDescent="0.25">
      <c r="Q969" s="1"/>
      <c r="R969" s="1"/>
      <c r="S969" s="1"/>
      <c r="T969" s="1"/>
      <c r="W969" s="1"/>
      <c r="X969" s="1"/>
      <c r="Y969" s="1"/>
      <c r="Z969" s="1"/>
      <c r="AA969" s="1"/>
    </row>
    <row r="970" spans="17:27" x14ac:dyDescent="0.25">
      <c r="Q970" s="1"/>
      <c r="R970" s="1"/>
      <c r="S970" s="1"/>
      <c r="T970" s="1"/>
      <c r="W970" s="1"/>
      <c r="X970" s="1"/>
      <c r="Y970" s="1"/>
      <c r="Z970" s="1"/>
      <c r="AA970" s="1"/>
    </row>
    <row r="971" spans="17:27" x14ac:dyDescent="0.25">
      <c r="Q971" s="1"/>
      <c r="R971" s="1"/>
      <c r="S971" s="1"/>
      <c r="T971" s="1"/>
      <c r="W971" s="1"/>
      <c r="X971" s="1"/>
      <c r="Y971" s="1"/>
      <c r="Z971" s="1"/>
      <c r="AA971" s="1"/>
    </row>
    <row r="972" spans="17:27" x14ac:dyDescent="0.25">
      <c r="Q972" s="1"/>
      <c r="R972" s="1"/>
      <c r="S972" s="1"/>
      <c r="T972" s="1"/>
      <c r="W972" s="1"/>
      <c r="X972" s="1"/>
      <c r="Y972" s="1"/>
      <c r="Z972" s="1"/>
      <c r="AA972" s="1"/>
    </row>
    <row r="973" spans="17:27" x14ac:dyDescent="0.25">
      <c r="Q973" s="1"/>
      <c r="R973" s="1"/>
      <c r="S973" s="1"/>
      <c r="T973" s="1"/>
      <c r="W973" s="1"/>
      <c r="X973" s="1"/>
      <c r="Y973" s="1"/>
      <c r="Z973" s="1"/>
      <c r="AA973" s="1"/>
    </row>
    <row r="974" spans="17:27" x14ac:dyDescent="0.25">
      <c r="Q974" s="1"/>
      <c r="R974" s="1"/>
      <c r="S974" s="1"/>
      <c r="T974" s="1"/>
      <c r="W974" s="1"/>
      <c r="X974" s="1"/>
      <c r="Y974" s="1"/>
      <c r="Z974" s="1"/>
      <c r="AA974" s="1"/>
    </row>
    <row r="975" spans="17:27" x14ac:dyDescent="0.25">
      <c r="Q975" s="1"/>
      <c r="R975" s="1"/>
      <c r="S975" s="1"/>
      <c r="T975" s="1"/>
      <c r="W975" s="1"/>
      <c r="X975" s="1"/>
      <c r="Y975" s="1"/>
      <c r="Z975" s="1"/>
      <c r="AA975" s="1"/>
    </row>
    <row r="976" spans="17:27" x14ac:dyDescent="0.25">
      <c r="Q976" s="1"/>
      <c r="R976" s="1"/>
      <c r="S976" s="1"/>
      <c r="T976" s="1"/>
      <c r="W976" s="1"/>
      <c r="X976" s="1"/>
      <c r="Y976" s="1"/>
      <c r="Z976" s="1"/>
      <c r="AA976" s="1"/>
    </row>
    <row r="977" spans="17:27" x14ac:dyDescent="0.25">
      <c r="Q977" s="1"/>
      <c r="R977" s="1"/>
      <c r="S977" s="1"/>
      <c r="T977" s="1"/>
      <c r="W977" s="1"/>
      <c r="X977" s="1"/>
      <c r="Y977" s="1"/>
      <c r="Z977" s="1"/>
      <c r="AA977" s="1"/>
    </row>
    <row r="978" spans="17:27" x14ac:dyDescent="0.25">
      <c r="Q978" s="1"/>
      <c r="R978" s="1"/>
      <c r="S978" s="1"/>
      <c r="T978" s="1"/>
      <c r="W978" s="1"/>
      <c r="X978" s="1"/>
      <c r="Y978" s="1"/>
      <c r="Z978" s="1"/>
      <c r="AA978" s="1"/>
    </row>
    <row r="979" spans="17:27" x14ac:dyDescent="0.25">
      <c r="Q979" s="1"/>
      <c r="R979" s="1"/>
      <c r="S979" s="1"/>
      <c r="T979" s="1"/>
      <c r="W979" s="1"/>
      <c r="X979" s="1"/>
      <c r="Y979" s="1"/>
      <c r="Z979" s="1"/>
      <c r="AA979" s="1"/>
    </row>
    <row r="980" spans="17:27" x14ac:dyDescent="0.25">
      <c r="Q980" s="1"/>
      <c r="R980" s="1"/>
      <c r="S980" s="1"/>
      <c r="T980" s="1"/>
      <c r="W980" s="1"/>
      <c r="X980" s="1"/>
      <c r="Y980" s="1"/>
      <c r="Z980" s="1"/>
      <c r="AA980" s="1"/>
    </row>
    <row r="981" spans="17:27" x14ac:dyDescent="0.25">
      <c r="Q981" s="1"/>
      <c r="R981" s="1"/>
      <c r="S981" s="1"/>
      <c r="T981" s="1"/>
      <c r="W981" s="1"/>
      <c r="X981" s="1"/>
      <c r="Y981" s="1"/>
      <c r="Z981" s="1"/>
      <c r="AA981" s="1"/>
    </row>
    <row r="982" spans="17:27" x14ac:dyDescent="0.25">
      <c r="Q982" s="1"/>
      <c r="R982" s="1"/>
      <c r="S982" s="1"/>
      <c r="T982" s="1"/>
      <c r="W982" s="1"/>
      <c r="X982" s="1"/>
      <c r="Y982" s="1"/>
      <c r="Z982" s="1"/>
      <c r="AA982" s="1"/>
    </row>
    <row r="983" spans="17:27" x14ac:dyDescent="0.25">
      <c r="Q983" s="1"/>
      <c r="R983" s="1"/>
      <c r="S983" s="1"/>
      <c r="T983" s="1"/>
      <c r="W983" s="1"/>
      <c r="X983" s="1"/>
      <c r="Y983" s="1"/>
      <c r="Z983" s="1"/>
      <c r="AA983" s="1"/>
    </row>
    <row r="984" spans="17:27" x14ac:dyDescent="0.25">
      <c r="Q984" s="1"/>
      <c r="R984" s="1"/>
      <c r="S984" s="1"/>
      <c r="T984" s="1"/>
      <c r="W984" s="1"/>
      <c r="X984" s="1"/>
      <c r="Y984" s="1"/>
      <c r="Z984" s="1"/>
      <c r="AA984" s="1"/>
    </row>
    <row r="985" spans="17:27" x14ac:dyDescent="0.25">
      <c r="Q985" s="1"/>
      <c r="R985" s="1"/>
      <c r="S985" s="1"/>
      <c r="T985" s="1"/>
      <c r="W985" s="1"/>
      <c r="X985" s="1"/>
      <c r="Y985" s="1"/>
      <c r="Z985" s="1"/>
      <c r="AA985" s="1"/>
    </row>
    <row r="986" spans="17:27" x14ac:dyDescent="0.25">
      <c r="Q986" s="1"/>
      <c r="R986" s="1"/>
      <c r="S986" s="1"/>
      <c r="T986" s="1"/>
      <c r="W986" s="1"/>
      <c r="X986" s="1"/>
      <c r="Y986" s="1"/>
      <c r="Z986" s="1"/>
      <c r="AA986" s="1"/>
    </row>
    <row r="987" spans="17:27" x14ac:dyDescent="0.25">
      <c r="Q987" s="1"/>
      <c r="R987" s="1"/>
      <c r="S987" s="1"/>
      <c r="T987" s="1"/>
      <c r="W987" s="1"/>
      <c r="X987" s="1"/>
      <c r="Y987" s="1"/>
      <c r="Z987" s="1"/>
      <c r="AA987" s="1"/>
    </row>
    <row r="988" spans="17:27" x14ac:dyDescent="0.25">
      <c r="Q988" s="1"/>
      <c r="R988" s="1"/>
      <c r="S988" s="1"/>
      <c r="T988" s="1"/>
      <c r="W988" s="1"/>
      <c r="X988" s="1"/>
      <c r="Y988" s="1"/>
      <c r="Z988" s="1"/>
      <c r="AA988" s="1"/>
    </row>
    <row r="989" spans="17:27" x14ac:dyDescent="0.25">
      <c r="Q989" s="1"/>
      <c r="R989" s="1"/>
      <c r="S989" s="1"/>
      <c r="T989" s="1"/>
      <c r="W989" s="1"/>
      <c r="X989" s="1"/>
      <c r="Y989" s="1"/>
      <c r="Z989" s="1"/>
      <c r="AA989" s="1"/>
    </row>
    <row r="990" spans="17:27" x14ac:dyDescent="0.25">
      <c r="Q990" s="1"/>
      <c r="R990" s="1"/>
      <c r="S990" s="1"/>
      <c r="T990" s="1"/>
      <c r="W990" s="1"/>
      <c r="X990" s="1"/>
      <c r="Y990" s="1"/>
      <c r="Z990" s="1"/>
      <c r="AA990" s="1"/>
    </row>
    <row r="991" spans="17:27" x14ac:dyDescent="0.25">
      <c r="Q991" s="1"/>
      <c r="R991" s="1"/>
      <c r="S991" s="1"/>
      <c r="T991" s="1"/>
      <c r="W991" s="1"/>
      <c r="X991" s="1"/>
      <c r="Y991" s="1"/>
      <c r="Z991" s="1"/>
      <c r="AA991" s="1"/>
    </row>
    <row r="992" spans="17:27" x14ac:dyDescent="0.25">
      <c r="Q992" s="1"/>
      <c r="R992" s="1"/>
      <c r="S992" s="1"/>
      <c r="T992" s="1"/>
      <c r="W992" s="1"/>
      <c r="X992" s="1"/>
      <c r="Y992" s="1"/>
      <c r="Z992" s="1"/>
      <c r="AA992" s="1"/>
    </row>
    <row r="993" spans="17:27" x14ac:dyDescent="0.25">
      <c r="Q993" s="1"/>
      <c r="R993" s="1"/>
      <c r="S993" s="1"/>
      <c r="T993" s="1"/>
      <c r="W993" s="1"/>
      <c r="X993" s="1"/>
      <c r="Y993" s="1"/>
      <c r="Z993" s="1"/>
      <c r="AA993" s="1"/>
    </row>
    <row r="994" spans="17:27" x14ac:dyDescent="0.25">
      <c r="Q994" s="1"/>
      <c r="R994" s="1"/>
      <c r="S994" s="1"/>
      <c r="T994" s="1"/>
      <c r="W994" s="1"/>
      <c r="X994" s="1"/>
      <c r="Y994" s="1"/>
      <c r="Z994" s="1"/>
      <c r="AA994" s="1"/>
    </row>
    <row r="995" spans="17:27" x14ac:dyDescent="0.25">
      <c r="Q995" s="1"/>
      <c r="R995" s="1"/>
      <c r="S995" s="1"/>
      <c r="T995" s="1"/>
      <c r="W995" s="1"/>
      <c r="X995" s="1"/>
      <c r="Y995" s="1"/>
      <c r="Z995" s="1"/>
      <c r="AA995" s="1"/>
    </row>
    <row r="996" spans="17:27" x14ac:dyDescent="0.25">
      <c r="Q996" s="1"/>
      <c r="R996" s="1"/>
      <c r="S996" s="1"/>
      <c r="T996" s="1"/>
      <c r="W996" s="1"/>
      <c r="X996" s="1"/>
      <c r="Y996" s="1"/>
      <c r="Z996" s="1"/>
      <c r="AA996" s="1"/>
    </row>
    <row r="997" spans="17:27" x14ac:dyDescent="0.25">
      <c r="Q997" s="1"/>
      <c r="R997" s="1"/>
      <c r="S997" s="1"/>
      <c r="T997" s="1"/>
      <c r="W997" s="1"/>
      <c r="X997" s="1"/>
      <c r="Y997" s="1"/>
      <c r="Z997" s="1"/>
      <c r="AA997" s="1"/>
    </row>
    <row r="998" spans="17:27" x14ac:dyDescent="0.25">
      <c r="Q998" s="1"/>
      <c r="R998" s="1"/>
      <c r="S998" s="1"/>
      <c r="T998" s="1"/>
      <c r="W998" s="1"/>
      <c r="X998" s="1"/>
      <c r="Y998" s="1"/>
      <c r="Z998" s="1"/>
      <c r="AA998" s="1"/>
    </row>
    <row r="999" spans="17:27" x14ac:dyDescent="0.25">
      <c r="Q999" s="1"/>
      <c r="R999" s="1"/>
      <c r="S999" s="1"/>
      <c r="T999" s="1"/>
      <c r="W999" s="1"/>
      <c r="X999" s="1"/>
      <c r="Y999" s="1"/>
      <c r="Z999" s="1"/>
      <c r="AA999" s="1"/>
    </row>
    <row r="1000" spans="17:27" x14ac:dyDescent="0.25">
      <c r="Q1000" s="1"/>
      <c r="R1000" s="1"/>
      <c r="S1000" s="1"/>
      <c r="T1000" s="1"/>
      <c r="W1000" s="1"/>
      <c r="X1000" s="1"/>
      <c r="Y1000" s="1"/>
      <c r="Z1000" s="1"/>
      <c r="AA1000" s="1"/>
    </row>
    <row r="1001" spans="17:27" x14ac:dyDescent="0.25">
      <c r="Q1001" s="1"/>
      <c r="R1001" s="1"/>
      <c r="S1001" s="1"/>
      <c r="T1001" s="1"/>
      <c r="W1001" s="1"/>
      <c r="X1001" s="1"/>
      <c r="Y1001" s="1"/>
      <c r="Z1001" s="1"/>
      <c r="AA1001" s="1"/>
    </row>
    <row r="1002" spans="17:27" x14ac:dyDescent="0.25">
      <c r="Q1002" s="1"/>
      <c r="R1002" s="1"/>
      <c r="S1002" s="1"/>
      <c r="T1002" s="1"/>
      <c r="W1002" s="1"/>
      <c r="X1002" s="1"/>
      <c r="Y1002" s="1"/>
      <c r="Z1002" s="1"/>
      <c r="AA1002" s="1"/>
    </row>
    <row r="1003" spans="17:27" x14ac:dyDescent="0.25">
      <c r="Q1003" s="1"/>
      <c r="R1003" s="1"/>
      <c r="S1003" s="1"/>
      <c r="T1003" s="1"/>
      <c r="W1003" s="1"/>
      <c r="X1003" s="1"/>
      <c r="Y1003" s="1"/>
      <c r="Z1003" s="1"/>
      <c r="AA1003" s="1"/>
    </row>
    <row r="1004" spans="17:27" x14ac:dyDescent="0.25">
      <c r="Q1004" s="1"/>
      <c r="R1004" s="1"/>
      <c r="S1004" s="1"/>
      <c r="T1004" s="1"/>
      <c r="W1004" s="1"/>
      <c r="X1004" s="1"/>
      <c r="Y1004" s="1"/>
      <c r="Z1004" s="1"/>
      <c r="AA1004" s="1"/>
    </row>
    <row r="1005" spans="17:27" x14ac:dyDescent="0.25">
      <c r="Q1005" s="1"/>
      <c r="R1005" s="1"/>
      <c r="S1005" s="1"/>
      <c r="T1005" s="1"/>
      <c r="W1005" s="1"/>
      <c r="X1005" s="1"/>
      <c r="Y1005" s="1"/>
      <c r="Z1005" s="1"/>
      <c r="AA1005" s="1"/>
    </row>
    <row r="1006" spans="17:27" x14ac:dyDescent="0.25">
      <c r="Q1006" s="1"/>
      <c r="R1006" s="1"/>
      <c r="S1006" s="1"/>
      <c r="T1006" s="1"/>
      <c r="W1006" s="1"/>
      <c r="X1006" s="1"/>
      <c r="Y1006" s="1"/>
      <c r="Z1006" s="1"/>
      <c r="AA1006" s="1"/>
    </row>
    <row r="1007" spans="17:27" x14ac:dyDescent="0.25">
      <c r="Q1007" s="1"/>
      <c r="R1007" s="1"/>
      <c r="S1007" s="1"/>
      <c r="T1007" s="1"/>
      <c r="W1007" s="1"/>
      <c r="X1007" s="1"/>
      <c r="Y1007" s="1"/>
      <c r="Z1007" s="1"/>
      <c r="AA1007" s="1"/>
    </row>
    <row r="1008" spans="17:27" x14ac:dyDescent="0.25">
      <c r="Q1008" s="1"/>
      <c r="R1008" s="1"/>
      <c r="S1008" s="1"/>
      <c r="T1008" s="1"/>
      <c r="W1008" s="1"/>
      <c r="X1008" s="1"/>
      <c r="Y1008" s="1"/>
      <c r="Z1008" s="1"/>
      <c r="AA1008" s="1"/>
    </row>
    <row r="1009" spans="17:27" x14ac:dyDescent="0.25">
      <c r="Q1009" s="1"/>
      <c r="R1009" s="1"/>
      <c r="S1009" s="1"/>
      <c r="T1009" s="1"/>
      <c r="W1009" s="1"/>
      <c r="X1009" s="1"/>
      <c r="Y1009" s="1"/>
      <c r="Z1009" s="1"/>
      <c r="AA1009" s="1"/>
    </row>
    <row r="1010" spans="17:27" x14ac:dyDescent="0.25">
      <c r="Q1010" s="1"/>
      <c r="R1010" s="1"/>
      <c r="S1010" s="1"/>
      <c r="T1010" s="1"/>
      <c r="W1010" s="1"/>
      <c r="X1010" s="1"/>
      <c r="Y1010" s="1"/>
      <c r="Z1010" s="1"/>
      <c r="AA1010" s="1"/>
    </row>
    <row r="1011" spans="17:27" x14ac:dyDescent="0.25">
      <c r="Q1011" s="1"/>
      <c r="R1011" s="1"/>
      <c r="S1011" s="1"/>
      <c r="T1011" s="1"/>
      <c r="W1011" s="1"/>
      <c r="X1011" s="1"/>
      <c r="Y1011" s="1"/>
      <c r="Z1011" s="1"/>
      <c r="AA1011" s="1"/>
    </row>
    <row r="1012" spans="17:27" x14ac:dyDescent="0.25">
      <c r="Q1012" s="1"/>
      <c r="R1012" s="1"/>
      <c r="S1012" s="1"/>
      <c r="T1012" s="1"/>
      <c r="W1012" s="1"/>
      <c r="X1012" s="1"/>
      <c r="Y1012" s="1"/>
      <c r="Z1012" s="1"/>
      <c r="AA1012" s="1"/>
    </row>
    <row r="1013" spans="17:27" x14ac:dyDescent="0.25">
      <c r="Q1013" s="1"/>
      <c r="R1013" s="1"/>
      <c r="S1013" s="1"/>
      <c r="T1013" s="1"/>
      <c r="W1013" s="1"/>
      <c r="X1013" s="1"/>
      <c r="Y1013" s="1"/>
      <c r="Z1013" s="1"/>
      <c r="AA1013" s="1"/>
    </row>
    <row r="1014" spans="17:27" x14ac:dyDescent="0.25">
      <c r="Q1014" s="1"/>
      <c r="R1014" s="1"/>
      <c r="S1014" s="1"/>
      <c r="T1014" s="1"/>
      <c r="W1014" s="1"/>
      <c r="X1014" s="1"/>
      <c r="Y1014" s="1"/>
      <c r="Z1014" s="1"/>
      <c r="AA1014" s="1"/>
    </row>
    <row r="1015" spans="17:27" x14ac:dyDescent="0.25">
      <c r="Q1015" s="1"/>
      <c r="R1015" s="1"/>
      <c r="S1015" s="1"/>
      <c r="T1015" s="1"/>
      <c r="W1015" s="1"/>
      <c r="X1015" s="1"/>
      <c r="Y1015" s="1"/>
      <c r="Z1015" s="1"/>
      <c r="AA1015" s="1"/>
    </row>
    <row r="1016" spans="17:27" x14ac:dyDescent="0.25">
      <c r="Q1016" s="1"/>
      <c r="R1016" s="1"/>
      <c r="S1016" s="1"/>
      <c r="T1016" s="1"/>
      <c r="W1016" s="1"/>
      <c r="X1016" s="1"/>
      <c r="Y1016" s="1"/>
      <c r="Z1016" s="1"/>
      <c r="AA1016" s="1"/>
    </row>
    <row r="1017" spans="17:27" x14ac:dyDescent="0.25">
      <c r="Q1017" s="1"/>
      <c r="R1017" s="1"/>
      <c r="S1017" s="1"/>
      <c r="T1017" s="1"/>
      <c r="W1017" s="1"/>
      <c r="X1017" s="1"/>
      <c r="Y1017" s="1"/>
      <c r="Z1017" s="1"/>
      <c r="AA1017" s="1"/>
    </row>
    <row r="1018" spans="17:27" x14ac:dyDescent="0.25">
      <c r="Q1018" s="1"/>
      <c r="R1018" s="1"/>
      <c r="S1018" s="1"/>
      <c r="T1018" s="1"/>
      <c r="W1018" s="1"/>
      <c r="X1018" s="1"/>
      <c r="Y1018" s="1"/>
      <c r="Z1018" s="1"/>
      <c r="AA1018" s="1"/>
    </row>
    <row r="1019" spans="17:27" x14ac:dyDescent="0.25">
      <c r="Q1019" s="1"/>
      <c r="R1019" s="1"/>
      <c r="S1019" s="1"/>
      <c r="T1019" s="1"/>
      <c r="W1019" s="1"/>
      <c r="X1019" s="1"/>
      <c r="Y1019" s="1"/>
      <c r="Z1019" s="1"/>
      <c r="AA1019" s="1"/>
    </row>
    <row r="1020" spans="17:27" x14ac:dyDescent="0.25">
      <c r="Q1020" s="1"/>
      <c r="R1020" s="1"/>
      <c r="S1020" s="1"/>
      <c r="T1020" s="1"/>
      <c r="W1020" s="1"/>
      <c r="X1020" s="1"/>
      <c r="Y1020" s="1"/>
      <c r="Z1020" s="1"/>
      <c r="AA1020" s="1"/>
    </row>
    <row r="1021" spans="17:27" x14ac:dyDescent="0.25">
      <c r="Q1021" s="1"/>
      <c r="R1021" s="1"/>
      <c r="S1021" s="1"/>
      <c r="T1021" s="1"/>
      <c r="W1021" s="1"/>
      <c r="X1021" s="1"/>
      <c r="Y1021" s="1"/>
      <c r="Z1021" s="1"/>
      <c r="AA1021" s="1"/>
    </row>
    <row r="1022" spans="17:27" x14ac:dyDescent="0.25">
      <c r="Q1022" s="1"/>
      <c r="R1022" s="1"/>
      <c r="S1022" s="1"/>
      <c r="T1022" s="1"/>
      <c r="W1022" s="1"/>
      <c r="X1022" s="1"/>
      <c r="Y1022" s="1"/>
      <c r="Z1022" s="1"/>
      <c r="AA1022" s="1"/>
    </row>
    <row r="1023" spans="17:27" x14ac:dyDescent="0.25">
      <c r="Q1023" s="1"/>
      <c r="R1023" s="1"/>
      <c r="S1023" s="1"/>
      <c r="T1023" s="1"/>
      <c r="W1023" s="1"/>
      <c r="X1023" s="1"/>
      <c r="Y1023" s="1"/>
      <c r="Z1023" s="1"/>
      <c r="AA1023" s="1"/>
    </row>
    <row r="1024" spans="17:27" x14ac:dyDescent="0.25">
      <c r="Q1024" s="1"/>
      <c r="R1024" s="1"/>
      <c r="S1024" s="1"/>
      <c r="T1024" s="1"/>
      <c r="W1024" s="1"/>
      <c r="X1024" s="1"/>
      <c r="Y1024" s="1"/>
      <c r="Z1024" s="1"/>
      <c r="AA1024" s="1"/>
    </row>
    <row r="1025" spans="17:27" x14ac:dyDescent="0.25">
      <c r="Q1025" s="1"/>
      <c r="R1025" s="1"/>
      <c r="S1025" s="1"/>
      <c r="T1025" s="1"/>
      <c r="W1025" s="1"/>
      <c r="X1025" s="1"/>
      <c r="Y1025" s="1"/>
      <c r="Z1025" s="1"/>
      <c r="AA1025" s="1"/>
    </row>
    <row r="1026" spans="17:27" x14ac:dyDescent="0.25">
      <c r="Q1026" s="1"/>
      <c r="R1026" s="1"/>
      <c r="S1026" s="1"/>
      <c r="T1026" s="1"/>
      <c r="W1026" s="1"/>
      <c r="X1026" s="1"/>
      <c r="Y1026" s="1"/>
      <c r="Z1026" s="1"/>
      <c r="AA1026" s="1"/>
    </row>
    <row r="1027" spans="17:27" x14ac:dyDescent="0.25">
      <c r="Q1027" s="1"/>
      <c r="R1027" s="1"/>
      <c r="S1027" s="1"/>
      <c r="T1027" s="1"/>
      <c r="W1027" s="1"/>
      <c r="X1027" s="1"/>
      <c r="Y1027" s="1"/>
      <c r="Z1027" s="1"/>
      <c r="AA1027" s="1"/>
    </row>
    <row r="1028" spans="17:27" x14ac:dyDescent="0.25">
      <c r="Q1028" s="1"/>
      <c r="R1028" s="1"/>
      <c r="S1028" s="1"/>
      <c r="T1028" s="1"/>
      <c r="W1028" s="1"/>
      <c r="X1028" s="1"/>
      <c r="Y1028" s="1"/>
      <c r="Z1028" s="1"/>
      <c r="AA1028" s="1"/>
    </row>
    <row r="1029" spans="17:27" x14ac:dyDescent="0.25">
      <c r="Q1029" s="1"/>
      <c r="R1029" s="1"/>
      <c r="S1029" s="1"/>
      <c r="T1029" s="1"/>
      <c r="W1029" s="1"/>
      <c r="X1029" s="1"/>
      <c r="Y1029" s="1"/>
      <c r="Z1029" s="1"/>
      <c r="AA1029" s="1"/>
    </row>
    <row r="1030" spans="17:27" x14ac:dyDescent="0.25">
      <c r="Q1030" s="1"/>
      <c r="R1030" s="1"/>
      <c r="S1030" s="1"/>
      <c r="T1030" s="1"/>
      <c r="W1030" s="1"/>
      <c r="X1030" s="1"/>
      <c r="Y1030" s="1"/>
      <c r="Z1030" s="1"/>
      <c r="AA1030" s="1"/>
    </row>
    <row r="1031" spans="17:27" x14ac:dyDescent="0.25">
      <c r="Q1031" s="1"/>
      <c r="R1031" s="1"/>
      <c r="S1031" s="1"/>
      <c r="T1031" s="1"/>
      <c r="W1031" s="1"/>
      <c r="X1031" s="1"/>
      <c r="Y1031" s="1"/>
      <c r="Z1031" s="1"/>
      <c r="AA1031" s="1"/>
    </row>
    <row r="1032" spans="17:27" x14ac:dyDescent="0.25">
      <c r="Q1032" s="1"/>
      <c r="R1032" s="1"/>
      <c r="S1032" s="1"/>
      <c r="T1032" s="1"/>
      <c r="W1032" s="1"/>
      <c r="X1032" s="1"/>
      <c r="Y1032" s="1"/>
      <c r="Z1032" s="1"/>
      <c r="AA1032" s="1"/>
    </row>
    <row r="1033" spans="17:27" x14ac:dyDescent="0.25">
      <c r="Q1033" s="1"/>
      <c r="R1033" s="1"/>
      <c r="S1033" s="1"/>
      <c r="T1033" s="1"/>
      <c r="W1033" s="1"/>
      <c r="X1033" s="1"/>
      <c r="Y1033" s="1"/>
      <c r="Z1033" s="1"/>
      <c r="AA1033" s="1"/>
    </row>
    <row r="1034" spans="17:27" x14ac:dyDescent="0.25">
      <c r="Q1034" s="1"/>
      <c r="R1034" s="1"/>
      <c r="S1034" s="1"/>
      <c r="T1034" s="1"/>
      <c r="W1034" s="1"/>
      <c r="X1034" s="1"/>
      <c r="Y1034" s="1"/>
      <c r="Z1034" s="1"/>
      <c r="AA1034" s="1"/>
    </row>
    <row r="1035" spans="17:27" x14ac:dyDescent="0.25">
      <c r="Q1035" s="1"/>
      <c r="R1035" s="1"/>
      <c r="S1035" s="1"/>
      <c r="T1035" s="1"/>
      <c r="W1035" s="1"/>
      <c r="X1035" s="1"/>
      <c r="Y1035" s="1"/>
      <c r="Z1035" s="1"/>
      <c r="AA1035" s="1"/>
    </row>
    <row r="1036" spans="17:27" x14ac:dyDescent="0.25">
      <c r="Q1036" s="1"/>
      <c r="R1036" s="1"/>
      <c r="S1036" s="1"/>
      <c r="T1036" s="1"/>
      <c r="W1036" s="1"/>
      <c r="X1036" s="1"/>
      <c r="Y1036" s="1"/>
      <c r="Z1036" s="1"/>
      <c r="AA1036" s="1"/>
    </row>
    <row r="1037" spans="17:27" x14ac:dyDescent="0.25">
      <c r="Q1037" s="1"/>
      <c r="R1037" s="1"/>
      <c r="S1037" s="1"/>
      <c r="T1037" s="1"/>
      <c r="W1037" s="1"/>
      <c r="X1037" s="1"/>
      <c r="Y1037" s="1"/>
      <c r="Z1037" s="1"/>
      <c r="AA1037" s="1"/>
    </row>
    <row r="1038" spans="17:27" x14ac:dyDescent="0.25">
      <c r="Q1038" s="1"/>
      <c r="R1038" s="1"/>
      <c r="S1038" s="1"/>
      <c r="T1038" s="1"/>
      <c r="W1038" s="1"/>
      <c r="X1038" s="1"/>
      <c r="Y1038" s="1"/>
      <c r="Z1038" s="1"/>
      <c r="AA1038" s="1"/>
    </row>
    <row r="1039" spans="17:27" x14ac:dyDescent="0.25">
      <c r="Q1039" s="1"/>
      <c r="R1039" s="1"/>
      <c r="S1039" s="1"/>
      <c r="T1039" s="1"/>
      <c r="W1039" s="1"/>
      <c r="X1039" s="1"/>
      <c r="Y1039" s="1"/>
      <c r="Z1039" s="1"/>
      <c r="AA1039" s="1"/>
    </row>
    <row r="1040" spans="17:27" x14ac:dyDescent="0.25">
      <c r="Q1040" s="1"/>
      <c r="R1040" s="1"/>
      <c r="S1040" s="1"/>
      <c r="T1040" s="1"/>
      <c r="W1040" s="1"/>
      <c r="X1040" s="1"/>
      <c r="Y1040" s="1"/>
      <c r="Z1040" s="1"/>
      <c r="AA1040" s="1"/>
    </row>
    <row r="1041" spans="17:27" x14ac:dyDescent="0.25">
      <c r="Q1041" s="1"/>
      <c r="R1041" s="1"/>
      <c r="S1041" s="1"/>
      <c r="T1041" s="1"/>
      <c r="W1041" s="1"/>
      <c r="X1041" s="1"/>
      <c r="Y1041" s="1"/>
      <c r="Z1041" s="1"/>
      <c r="AA1041" s="1"/>
    </row>
    <row r="1042" spans="17:27" x14ac:dyDescent="0.25">
      <c r="Q1042" s="1"/>
      <c r="R1042" s="1"/>
      <c r="S1042" s="1"/>
      <c r="T1042" s="1"/>
      <c r="W1042" s="1"/>
      <c r="X1042" s="1"/>
      <c r="Y1042" s="1"/>
      <c r="Z1042" s="1"/>
      <c r="AA1042" s="1"/>
    </row>
    <row r="1043" spans="17:27" x14ac:dyDescent="0.25">
      <c r="Q1043" s="1"/>
      <c r="R1043" s="1"/>
      <c r="S1043" s="1"/>
      <c r="T1043" s="1"/>
      <c r="W1043" s="1"/>
      <c r="X1043" s="1"/>
      <c r="Y1043" s="1"/>
      <c r="Z1043" s="1"/>
      <c r="AA1043" s="1"/>
    </row>
    <row r="1044" spans="17:27" x14ac:dyDescent="0.25">
      <c r="Q1044" s="1"/>
      <c r="R1044" s="1"/>
      <c r="S1044" s="1"/>
      <c r="T1044" s="1"/>
      <c r="W1044" s="1"/>
      <c r="X1044" s="1"/>
      <c r="Y1044" s="1"/>
      <c r="Z1044" s="1"/>
      <c r="AA1044" s="1"/>
    </row>
    <row r="1045" spans="17:27" x14ac:dyDescent="0.25">
      <c r="Q1045" s="1"/>
      <c r="R1045" s="1"/>
      <c r="S1045" s="1"/>
      <c r="T1045" s="1"/>
      <c r="W1045" s="1"/>
      <c r="X1045" s="1"/>
      <c r="Y1045" s="1"/>
      <c r="Z1045" s="1"/>
      <c r="AA1045" s="1"/>
    </row>
    <row r="1046" spans="17:27" x14ac:dyDescent="0.25">
      <c r="Q1046" s="1"/>
      <c r="R1046" s="1"/>
      <c r="S1046" s="1"/>
      <c r="T1046" s="1"/>
      <c r="W1046" s="1"/>
      <c r="X1046" s="1"/>
      <c r="Y1046" s="1"/>
      <c r="Z1046" s="1"/>
      <c r="AA1046" s="1"/>
    </row>
    <row r="1047" spans="17:27" x14ac:dyDescent="0.25">
      <c r="Q1047" s="1"/>
      <c r="R1047" s="1"/>
      <c r="S1047" s="1"/>
      <c r="T1047" s="1"/>
      <c r="W1047" s="1"/>
      <c r="X1047" s="1"/>
      <c r="Y1047" s="1"/>
      <c r="Z1047" s="1"/>
      <c r="AA1047" s="1"/>
    </row>
    <row r="1048" spans="17:27" x14ac:dyDescent="0.25">
      <c r="Q1048" s="1"/>
      <c r="R1048" s="1"/>
      <c r="S1048" s="1"/>
      <c r="T1048" s="1"/>
      <c r="W1048" s="1"/>
      <c r="X1048" s="1"/>
      <c r="Y1048" s="1"/>
      <c r="Z1048" s="1"/>
      <c r="AA1048" s="1"/>
    </row>
    <row r="1049" spans="17:27" x14ac:dyDescent="0.25">
      <c r="Q1049" s="1"/>
      <c r="R1049" s="1"/>
      <c r="S1049" s="1"/>
      <c r="T1049" s="1"/>
      <c r="W1049" s="1"/>
      <c r="X1049" s="1"/>
      <c r="Y1049" s="1"/>
      <c r="Z1049" s="1"/>
      <c r="AA1049" s="1"/>
    </row>
    <row r="1050" spans="17:27" x14ac:dyDescent="0.25">
      <c r="Q1050" s="1"/>
      <c r="R1050" s="1"/>
      <c r="S1050" s="1"/>
      <c r="T1050" s="1"/>
      <c r="W1050" s="1"/>
      <c r="X1050" s="1"/>
      <c r="Y1050" s="1"/>
      <c r="Z1050" s="1"/>
      <c r="AA1050" s="1"/>
    </row>
    <row r="1051" spans="17:27" x14ac:dyDescent="0.25">
      <c r="Q1051" s="1"/>
      <c r="R1051" s="1"/>
      <c r="S1051" s="1"/>
      <c r="T1051" s="1"/>
      <c r="W1051" s="1"/>
      <c r="X1051" s="1"/>
      <c r="Y1051" s="1"/>
      <c r="Z1051" s="1"/>
      <c r="AA1051" s="1"/>
    </row>
    <row r="1052" spans="17:27" x14ac:dyDescent="0.25">
      <c r="Q1052" s="1"/>
      <c r="R1052" s="1"/>
      <c r="S1052" s="1"/>
      <c r="T1052" s="1"/>
      <c r="W1052" s="1"/>
      <c r="X1052" s="1"/>
      <c r="Y1052" s="1"/>
      <c r="Z1052" s="1"/>
      <c r="AA1052" s="1"/>
    </row>
    <row r="1053" spans="17:27" x14ac:dyDescent="0.25">
      <c r="Q1053" s="1"/>
      <c r="R1053" s="1"/>
      <c r="S1053" s="1"/>
      <c r="T1053" s="1"/>
      <c r="W1053" s="1"/>
      <c r="X1053" s="1"/>
      <c r="Y1053" s="1"/>
      <c r="Z1053" s="1"/>
      <c r="AA1053" s="1"/>
    </row>
    <row r="1054" spans="17:27" x14ac:dyDescent="0.25">
      <c r="Q1054" s="1"/>
      <c r="R1054" s="1"/>
      <c r="S1054" s="1"/>
      <c r="T1054" s="1"/>
      <c r="W1054" s="1"/>
      <c r="X1054" s="1"/>
      <c r="Y1054" s="1"/>
      <c r="Z1054" s="1"/>
      <c r="AA1054" s="1"/>
    </row>
    <row r="1055" spans="17:27" x14ac:dyDescent="0.25">
      <c r="Q1055" s="1"/>
      <c r="R1055" s="1"/>
      <c r="S1055" s="1"/>
      <c r="T1055" s="1"/>
      <c r="W1055" s="1"/>
      <c r="X1055" s="1"/>
      <c r="Y1055" s="1"/>
      <c r="Z1055" s="1"/>
      <c r="AA1055" s="1"/>
    </row>
    <row r="1056" spans="17:27" x14ac:dyDescent="0.25">
      <c r="Q1056" s="1"/>
      <c r="R1056" s="1"/>
      <c r="S1056" s="1"/>
      <c r="T1056" s="1"/>
      <c r="W1056" s="1"/>
      <c r="X1056" s="1"/>
      <c r="Y1056" s="1"/>
      <c r="Z1056" s="1"/>
      <c r="AA1056" s="1"/>
    </row>
    <row r="1057" spans="17:27" x14ac:dyDescent="0.25">
      <c r="Q1057" s="1"/>
      <c r="R1057" s="1"/>
      <c r="S1057" s="1"/>
      <c r="T1057" s="1"/>
      <c r="W1057" s="1"/>
      <c r="X1057" s="1"/>
      <c r="Y1057" s="1"/>
      <c r="Z1057" s="1"/>
      <c r="AA1057" s="1"/>
    </row>
    <row r="1058" spans="17:27" x14ac:dyDescent="0.25">
      <c r="Q1058" s="1"/>
      <c r="R1058" s="1"/>
      <c r="S1058" s="1"/>
      <c r="T1058" s="1"/>
      <c r="W1058" s="1"/>
      <c r="X1058" s="1"/>
      <c r="Y1058" s="1"/>
      <c r="Z1058" s="1"/>
      <c r="AA1058" s="1"/>
    </row>
    <row r="1059" spans="17:27" x14ac:dyDescent="0.25">
      <c r="Q1059" s="1"/>
      <c r="R1059" s="1"/>
      <c r="S1059" s="1"/>
      <c r="T1059" s="1"/>
      <c r="W1059" s="1"/>
      <c r="X1059" s="1"/>
      <c r="Y1059" s="1"/>
      <c r="Z1059" s="1"/>
      <c r="AA1059" s="1"/>
    </row>
    <row r="1060" spans="17:27" x14ac:dyDescent="0.25">
      <c r="Q1060" s="1"/>
      <c r="R1060" s="1"/>
      <c r="S1060" s="1"/>
      <c r="T1060" s="1"/>
      <c r="W1060" s="1"/>
      <c r="X1060" s="1"/>
      <c r="Y1060" s="1"/>
      <c r="Z1060" s="1"/>
      <c r="AA1060" s="1"/>
    </row>
    <row r="1061" spans="17:27" x14ac:dyDescent="0.25">
      <c r="Q1061" s="1"/>
      <c r="R1061" s="1"/>
      <c r="S1061" s="1"/>
      <c r="T1061" s="1"/>
      <c r="W1061" s="1"/>
      <c r="X1061" s="1"/>
      <c r="Y1061" s="1"/>
      <c r="Z1061" s="1"/>
      <c r="AA1061" s="1"/>
    </row>
    <row r="1062" spans="17:27" x14ac:dyDescent="0.25">
      <c r="Q1062" s="1"/>
      <c r="R1062" s="1"/>
      <c r="S1062" s="1"/>
      <c r="T1062" s="1"/>
      <c r="W1062" s="1"/>
      <c r="X1062" s="1"/>
      <c r="Y1062" s="1"/>
      <c r="Z1062" s="1"/>
      <c r="AA1062" s="1"/>
    </row>
    <row r="1063" spans="17:27" x14ac:dyDescent="0.25">
      <c r="Q1063" s="1"/>
      <c r="R1063" s="1"/>
      <c r="S1063" s="1"/>
      <c r="T1063" s="1"/>
      <c r="W1063" s="1"/>
      <c r="X1063" s="1"/>
      <c r="Y1063" s="1"/>
      <c r="Z1063" s="1"/>
      <c r="AA1063" s="1"/>
    </row>
    <row r="1064" spans="17:27" x14ac:dyDescent="0.25">
      <c r="Q1064" s="1"/>
      <c r="R1064" s="1"/>
      <c r="S1064" s="1"/>
      <c r="T1064" s="1"/>
      <c r="W1064" s="1"/>
      <c r="X1064" s="1"/>
      <c r="Y1064" s="1"/>
      <c r="Z1064" s="1"/>
      <c r="AA1064" s="1"/>
    </row>
    <row r="1065" spans="17:27" x14ac:dyDescent="0.25">
      <c r="Q1065" s="1"/>
      <c r="R1065" s="1"/>
      <c r="S1065" s="1"/>
      <c r="T1065" s="1"/>
      <c r="W1065" s="1"/>
      <c r="X1065" s="1"/>
      <c r="Y1065" s="1"/>
      <c r="Z1065" s="1"/>
      <c r="AA1065" s="1"/>
    </row>
    <row r="1066" spans="17:27" x14ac:dyDescent="0.25">
      <c r="Q1066" s="1"/>
      <c r="R1066" s="1"/>
      <c r="S1066" s="1"/>
      <c r="T1066" s="1"/>
      <c r="W1066" s="1"/>
      <c r="X1066" s="1"/>
      <c r="Y1066" s="1"/>
      <c r="Z1066" s="1"/>
      <c r="AA1066" s="1"/>
    </row>
    <row r="1067" spans="17:27" x14ac:dyDescent="0.25">
      <c r="Q1067" s="1"/>
      <c r="R1067" s="1"/>
      <c r="S1067" s="1"/>
      <c r="T1067" s="1"/>
      <c r="W1067" s="1"/>
      <c r="X1067" s="1"/>
      <c r="Y1067" s="1"/>
      <c r="Z1067" s="1"/>
      <c r="AA1067" s="1"/>
    </row>
    <row r="1068" spans="17:27" x14ac:dyDescent="0.25">
      <c r="Q1068" s="1"/>
      <c r="R1068" s="1"/>
      <c r="S1068" s="1"/>
      <c r="T1068" s="1"/>
      <c r="W1068" s="1"/>
      <c r="X1068" s="1"/>
      <c r="Y1068" s="1"/>
      <c r="Z1068" s="1"/>
      <c r="AA1068" s="1"/>
    </row>
    <row r="1069" spans="17:27" x14ac:dyDescent="0.25">
      <c r="Q1069" s="1"/>
      <c r="R1069" s="1"/>
      <c r="S1069" s="1"/>
      <c r="T1069" s="1"/>
      <c r="W1069" s="1"/>
      <c r="X1069" s="1"/>
      <c r="Y1069" s="1"/>
      <c r="Z1069" s="1"/>
      <c r="AA1069" s="1"/>
    </row>
    <row r="1070" spans="17:27" x14ac:dyDescent="0.25">
      <c r="Q1070" s="1"/>
      <c r="R1070" s="1"/>
      <c r="S1070" s="1"/>
      <c r="T1070" s="1"/>
      <c r="W1070" s="1"/>
      <c r="X1070" s="1"/>
      <c r="Y1070" s="1"/>
      <c r="Z1070" s="1"/>
      <c r="AA1070" s="1"/>
    </row>
    <row r="1071" spans="17:27" x14ac:dyDescent="0.25">
      <c r="Q1071" s="1"/>
      <c r="R1071" s="1"/>
      <c r="S1071" s="1"/>
      <c r="T1071" s="1"/>
      <c r="W1071" s="1"/>
      <c r="X1071" s="1"/>
      <c r="Y1071" s="1"/>
      <c r="Z1071" s="1"/>
      <c r="AA1071" s="1"/>
    </row>
    <row r="1072" spans="17:27" x14ac:dyDescent="0.25">
      <c r="Q1072" s="1"/>
      <c r="R1072" s="1"/>
      <c r="S1072" s="1"/>
      <c r="T1072" s="1"/>
      <c r="W1072" s="1"/>
      <c r="X1072" s="1"/>
      <c r="Y1072" s="1"/>
      <c r="Z1072" s="1"/>
      <c r="AA1072" s="1"/>
    </row>
    <row r="1073" spans="17:27" x14ac:dyDescent="0.25">
      <c r="Q1073" s="1"/>
      <c r="R1073" s="1"/>
      <c r="S1073" s="1"/>
      <c r="T1073" s="1"/>
      <c r="W1073" s="1"/>
      <c r="X1073" s="1"/>
      <c r="Y1073" s="1"/>
      <c r="Z1073" s="1"/>
      <c r="AA1073" s="1"/>
    </row>
    <row r="1074" spans="17:27" x14ac:dyDescent="0.25">
      <c r="Q1074" s="1"/>
      <c r="R1074" s="1"/>
      <c r="S1074" s="1"/>
      <c r="T1074" s="1"/>
      <c r="W1074" s="1"/>
      <c r="X1074" s="1"/>
      <c r="Y1074" s="1"/>
      <c r="Z1074" s="1"/>
      <c r="AA1074" s="1"/>
    </row>
    <row r="1075" spans="17:27" x14ac:dyDescent="0.25">
      <c r="Q1075" s="1"/>
      <c r="R1075" s="1"/>
      <c r="S1075" s="1"/>
      <c r="T1075" s="1"/>
      <c r="W1075" s="1"/>
      <c r="X1075" s="1"/>
      <c r="Y1075" s="1"/>
      <c r="Z1075" s="1"/>
      <c r="AA1075" s="1"/>
    </row>
    <row r="1076" spans="17:27" x14ac:dyDescent="0.25">
      <c r="Q1076" s="1"/>
      <c r="R1076" s="1"/>
      <c r="S1076" s="1"/>
      <c r="T1076" s="1"/>
      <c r="W1076" s="1"/>
      <c r="X1076" s="1"/>
      <c r="Y1076" s="1"/>
      <c r="Z1076" s="1"/>
      <c r="AA1076" s="1"/>
    </row>
    <row r="1077" spans="17:27" x14ac:dyDescent="0.25">
      <c r="Q1077" s="1"/>
      <c r="R1077" s="1"/>
      <c r="S1077" s="1"/>
      <c r="T1077" s="1"/>
      <c r="W1077" s="1"/>
      <c r="X1077" s="1"/>
      <c r="Y1077" s="1"/>
      <c r="Z1077" s="1"/>
      <c r="AA1077" s="1"/>
    </row>
    <row r="1078" spans="17:27" x14ac:dyDescent="0.25">
      <c r="Q1078" s="1"/>
      <c r="R1078" s="1"/>
      <c r="S1078" s="1"/>
      <c r="T1078" s="1"/>
      <c r="W1078" s="1"/>
      <c r="X1078" s="1"/>
      <c r="Y1078" s="1"/>
      <c r="Z1078" s="1"/>
      <c r="AA1078" s="1"/>
    </row>
    <row r="1079" spans="17:27" x14ac:dyDescent="0.25">
      <c r="Q1079" s="1"/>
      <c r="R1079" s="1"/>
      <c r="S1079" s="1"/>
      <c r="T1079" s="1"/>
      <c r="W1079" s="1"/>
      <c r="X1079" s="1"/>
      <c r="Y1079" s="1"/>
      <c r="Z1079" s="1"/>
      <c r="AA1079" s="1"/>
    </row>
    <row r="1080" spans="17:27" x14ac:dyDescent="0.25">
      <c r="Q1080" s="1"/>
      <c r="R1080" s="1"/>
      <c r="S1080" s="1"/>
      <c r="T1080" s="1"/>
      <c r="W1080" s="1"/>
      <c r="X1080" s="1"/>
      <c r="Y1080" s="1"/>
      <c r="Z1080" s="1"/>
      <c r="AA1080" s="1"/>
    </row>
    <row r="1081" spans="17:27" x14ac:dyDescent="0.25">
      <c r="Q1081" s="1"/>
      <c r="R1081" s="1"/>
      <c r="S1081" s="1"/>
      <c r="T1081" s="1"/>
      <c r="W1081" s="1"/>
      <c r="X1081" s="1"/>
      <c r="Y1081" s="1"/>
      <c r="Z1081" s="1"/>
      <c r="AA1081" s="1"/>
    </row>
    <row r="1082" spans="17:27" x14ac:dyDescent="0.25">
      <c r="Q1082" s="1"/>
      <c r="R1082" s="1"/>
      <c r="S1082" s="1"/>
      <c r="T1082" s="1"/>
      <c r="W1082" s="1"/>
      <c r="X1082" s="1"/>
      <c r="Y1082" s="1"/>
      <c r="Z1082" s="1"/>
      <c r="AA1082" s="1"/>
    </row>
    <row r="1083" spans="17:27" x14ac:dyDescent="0.25">
      <c r="Q1083" s="1"/>
      <c r="R1083" s="1"/>
      <c r="S1083" s="1"/>
      <c r="T1083" s="1"/>
      <c r="W1083" s="1"/>
      <c r="X1083" s="1"/>
      <c r="Y1083" s="1"/>
      <c r="Z1083" s="1"/>
      <c r="AA1083" s="1"/>
    </row>
    <row r="1084" spans="17:27" x14ac:dyDescent="0.25">
      <c r="Q1084" s="1"/>
      <c r="R1084" s="1"/>
      <c r="S1084" s="1"/>
      <c r="T1084" s="1"/>
      <c r="W1084" s="1"/>
      <c r="X1084" s="1"/>
      <c r="Y1084" s="1"/>
      <c r="Z1084" s="1"/>
      <c r="AA1084" s="1"/>
    </row>
    <row r="1085" spans="17:27" x14ac:dyDescent="0.25">
      <c r="Q1085" s="1"/>
      <c r="R1085" s="1"/>
      <c r="S1085" s="1"/>
      <c r="T1085" s="1"/>
      <c r="W1085" s="1"/>
      <c r="X1085" s="1"/>
      <c r="Y1085" s="1"/>
      <c r="Z1085" s="1"/>
      <c r="AA1085" s="1"/>
    </row>
    <row r="1086" spans="17:27" x14ac:dyDescent="0.25">
      <c r="Q1086" s="1"/>
      <c r="R1086" s="1"/>
      <c r="S1086" s="1"/>
      <c r="T1086" s="1"/>
      <c r="W1086" s="1"/>
      <c r="X1086" s="1"/>
      <c r="Y1086" s="1"/>
      <c r="Z1086" s="1"/>
      <c r="AA1086" s="1"/>
    </row>
    <row r="1087" spans="17:27" x14ac:dyDescent="0.25">
      <c r="Q1087" s="1"/>
      <c r="R1087" s="1"/>
      <c r="S1087" s="1"/>
      <c r="T1087" s="1"/>
      <c r="W1087" s="1"/>
      <c r="X1087" s="1"/>
      <c r="Y1087" s="1"/>
      <c r="Z1087" s="1"/>
      <c r="AA1087" s="1"/>
    </row>
    <row r="1088" spans="17:27" x14ac:dyDescent="0.25">
      <c r="Q1088" s="1"/>
      <c r="R1088" s="1"/>
      <c r="S1088" s="1"/>
      <c r="T1088" s="1"/>
      <c r="W1088" s="1"/>
      <c r="X1088" s="1"/>
      <c r="Y1088" s="1"/>
      <c r="Z1088" s="1"/>
      <c r="AA1088" s="1"/>
    </row>
    <row r="1089" spans="17:27" x14ac:dyDescent="0.25">
      <c r="Q1089" s="1"/>
      <c r="R1089" s="1"/>
      <c r="S1089" s="1"/>
      <c r="T1089" s="1"/>
      <c r="W1089" s="1"/>
      <c r="X1089" s="1"/>
      <c r="Y1089" s="1"/>
      <c r="Z1089" s="1"/>
      <c r="AA1089" s="1"/>
    </row>
    <row r="1090" spans="17:27" x14ac:dyDescent="0.25">
      <c r="Q1090" s="1"/>
      <c r="R1090" s="1"/>
      <c r="S1090" s="1"/>
      <c r="T1090" s="1"/>
      <c r="W1090" s="1"/>
      <c r="X1090" s="1"/>
      <c r="Y1090" s="1"/>
      <c r="Z1090" s="1"/>
      <c r="AA1090" s="1"/>
    </row>
    <row r="1091" spans="17:27" x14ac:dyDescent="0.25">
      <c r="Q1091" s="1"/>
      <c r="R1091" s="1"/>
      <c r="S1091" s="1"/>
      <c r="T1091" s="1"/>
      <c r="W1091" s="1"/>
      <c r="X1091" s="1"/>
      <c r="Y1091" s="1"/>
      <c r="Z1091" s="1"/>
      <c r="AA1091" s="1"/>
    </row>
    <row r="1092" spans="17:27" x14ac:dyDescent="0.25">
      <c r="Q1092" s="1"/>
      <c r="R1092" s="1"/>
      <c r="S1092" s="1"/>
      <c r="T1092" s="1"/>
      <c r="W1092" s="1"/>
      <c r="X1092" s="1"/>
      <c r="Y1092" s="1"/>
      <c r="Z1092" s="1"/>
      <c r="AA1092" s="1"/>
    </row>
    <row r="1093" spans="17:27" x14ac:dyDescent="0.25">
      <c r="Q1093" s="1"/>
      <c r="R1093" s="1"/>
      <c r="S1093" s="1"/>
      <c r="T1093" s="1"/>
      <c r="W1093" s="1"/>
      <c r="X1093" s="1"/>
      <c r="Y1093" s="1"/>
      <c r="Z1093" s="1"/>
      <c r="AA1093" s="1"/>
    </row>
    <row r="1094" spans="17:27" x14ac:dyDescent="0.25">
      <c r="Q1094" s="1"/>
      <c r="R1094" s="1"/>
      <c r="S1094" s="1"/>
      <c r="T1094" s="1"/>
      <c r="W1094" s="1"/>
      <c r="X1094" s="1"/>
      <c r="Y1094" s="1"/>
      <c r="Z1094" s="1"/>
      <c r="AA1094" s="1"/>
    </row>
    <row r="1095" spans="17:27" x14ac:dyDescent="0.25">
      <c r="Q1095" s="1"/>
      <c r="R1095" s="1"/>
      <c r="S1095" s="1"/>
      <c r="T1095" s="1"/>
      <c r="W1095" s="1"/>
      <c r="X1095" s="1"/>
      <c r="Y1095" s="1"/>
      <c r="Z1095" s="1"/>
      <c r="AA1095" s="1"/>
    </row>
    <row r="1096" spans="17:27" x14ac:dyDescent="0.25">
      <c r="Q1096" s="1"/>
      <c r="R1096" s="1"/>
      <c r="S1096" s="1"/>
      <c r="T1096" s="1"/>
      <c r="W1096" s="1"/>
      <c r="X1096" s="1"/>
      <c r="Y1096" s="1"/>
      <c r="Z1096" s="1"/>
      <c r="AA1096" s="1"/>
    </row>
    <row r="1097" spans="17:27" x14ac:dyDescent="0.25">
      <c r="Q1097" s="1"/>
      <c r="R1097" s="1"/>
      <c r="S1097" s="1"/>
      <c r="T1097" s="1"/>
      <c r="W1097" s="1"/>
      <c r="X1097" s="1"/>
      <c r="Y1097" s="1"/>
      <c r="Z1097" s="1"/>
      <c r="AA1097" s="1"/>
    </row>
    <row r="1098" spans="17:27" x14ac:dyDescent="0.25">
      <c r="Q1098" s="1"/>
      <c r="R1098" s="1"/>
      <c r="S1098" s="1"/>
      <c r="T1098" s="1"/>
      <c r="W1098" s="1"/>
      <c r="X1098" s="1"/>
      <c r="Y1098" s="1"/>
      <c r="Z1098" s="1"/>
      <c r="AA1098" s="1"/>
    </row>
    <row r="1099" spans="17:27" x14ac:dyDescent="0.25">
      <c r="Q1099" s="1"/>
      <c r="R1099" s="1"/>
      <c r="S1099" s="1"/>
      <c r="T1099" s="1"/>
      <c r="W1099" s="1"/>
      <c r="X1099" s="1"/>
      <c r="Y1099" s="1"/>
      <c r="Z1099" s="1"/>
      <c r="AA1099" s="1"/>
    </row>
    <row r="1100" spans="17:27" x14ac:dyDescent="0.25">
      <c r="Q1100" s="1"/>
      <c r="R1100" s="1"/>
      <c r="S1100" s="1"/>
      <c r="T1100" s="1"/>
      <c r="W1100" s="1"/>
      <c r="X1100" s="1"/>
      <c r="Y1100" s="1"/>
      <c r="Z1100" s="1"/>
      <c r="AA1100" s="1"/>
    </row>
    <row r="1101" spans="17:27" x14ac:dyDescent="0.25">
      <c r="Q1101" s="1"/>
      <c r="R1101" s="1"/>
      <c r="S1101" s="1"/>
      <c r="T1101" s="1"/>
      <c r="W1101" s="1"/>
      <c r="X1101" s="1"/>
      <c r="Y1101" s="1"/>
      <c r="Z1101" s="1"/>
      <c r="AA1101" s="1"/>
    </row>
    <row r="1102" spans="17:27" x14ac:dyDescent="0.25">
      <c r="Q1102" s="1"/>
      <c r="R1102" s="1"/>
      <c r="S1102" s="1"/>
      <c r="T1102" s="1"/>
      <c r="W1102" s="1"/>
      <c r="X1102" s="1"/>
      <c r="Y1102" s="1"/>
      <c r="Z1102" s="1"/>
      <c r="AA1102" s="1"/>
    </row>
    <row r="1103" spans="17:27" x14ac:dyDescent="0.25">
      <c r="Q1103" s="1"/>
      <c r="R1103" s="1"/>
      <c r="S1103" s="1"/>
      <c r="T1103" s="1"/>
      <c r="W1103" s="1"/>
      <c r="X1103" s="1"/>
      <c r="Y1103" s="1"/>
      <c r="Z1103" s="1"/>
      <c r="AA1103" s="1"/>
    </row>
    <row r="1104" spans="17:27" x14ac:dyDescent="0.25">
      <c r="Q1104" s="1"/>
      <c r="R1104" s="1"/>
      <c r="S1104" s="1"/>
      <c r="T1104" s="1"/>
      <c r="W1104" s="1"/>
      <c r="X1104" s="1"/>
      <c r="Y1104" s="1"/>
      <c r="Z1104" s="1"/>
      <c r="AA1104" s="1"/>
    </row>
    <row r="1105" spans="17:27" x14ac:dyDescent="0.25">
      <c r="Q1105" s="1"/>
      <c r="R1105" s="1"/>
      <c r="S1105" s="1"/>
      <c r="T1105" s="1"/>
      <c r="W1105" s="1"/>
      <c r="X1105" s="1"/>
      <c r="Y1105" s="1"/>
      <c r="Z1105" s="1"/>
      <c r="AA1105" s="1"/>
    </row>
    <row r="1106" spans="17:27" x14ac:dyDescent="0.25">
      <c r="Q1106" s="1"/>
      <c r="R1106" s="1"/>
      <c r="S1106" s="1"/>
      <c r="T1106" s="1"/>
      <c r="W1106" s="1"/>
      <c r="X1106" s="1"/>
      <c r="Y1106" s="1"/>
      <c r="Z1106" s="1"/>
      <c r="AA1106" s="1"/>
    </row>
    <row r="1107" spans="17:27" x14ac:dyDescent="0.25">
      <c r="Q1107" s="1"/>
      <c r="R1107" s="1"/>
      <c r="S1107" s="1"/>
      <c r="T1107" s="1"/>
      <c r="W1107" s="1"/>
      <c r="X1107" s="1"/>
      <c r="Y1107" s="1"/>
      <c r="Z1107" s="1"/>
      <c r="AA1107" s="1"/>
    </row>
    <row r="1108" spans="17:27" x14ac:dyDescent="0.25">
      <c r="Q1108" s="1"/>
      <c r="R1108" s="1"/>
      <c r="S1108" s="1"/>
      <c r="T1108" s="1"/>
      <c r="W1108" s="1"/>
      <c r="X1108" s="1"/>
      <c r="Y1108" s="1"/>
      <c r="Z1108" s="1"/>
      <c r="AA1108" s="1"/>
    </row>
    <row r="1109" spans="17:27" x14ac:dyDescent="0.25">
      <c r="Q1109" s="1"/>
      <c r="R1109" s="1"/>
      <c r="S1109" s="1"/>
      <c r="T1109" s="1"/>
      <c r="W1109" s="1"/>
      <c r="X1109" s="1"/>
      <c r="Y1109" s="1"/>
      <c r="Z1109" s="1"/>
      <c r="AA1109" s="1"/>
    </row>
    <row r="1110" spans="17:27" x14ac:dyDescent="0.25">
      <c r="Q1110" s="1"/>
      <c r="R1110" s="1"/>
      <c r="S1110" s="1"/>
      <c r="T1110" s="1"/>
      <c r="W1110" s="1"/>
      <c r="X1110" s="1"/>
      <c r="Y1110" s="1"/>
      <c r="Z1110" s="1"/>
      <c r="AA1110" s="1"/>
    </row>
    <row r="1111" spans="17:27" x14ac:dyDescent="0.25">
      <c r="Q1111" s="1"/>
      <c r="R1111" s="1"/>
      <c r="S1111" s="1"/>
      <c r="T1111" s="1"/>
      <c r="W1111" s="1"/>
      <c r="X1111" s="1"/>
      <c r="Y1111" s="1"/>
      <c r="Z1111" s="1"/>
      <c r="AA1111" s="1"/>
    </row>
    <row r="1112" spans="17:27" x14ac:dyDescent="0.25">
      <c r="Q1112" s="1"/>
      <c r="R1112" s="1"/>
      <c r="S1112" s="1"/>
      <c r="T1112" s="1"/>
      <c r="W1112" s="1"/>
      <c r="X1112" s="1"/>
      <c r="Y1112" s="1"/>
      <c r="Z1112" s="1"/>
      <c r="AA1112" s="1"/>
    </row>
    <row r="1113" spans="17:27" x14ac:dyDescent="0.25">
      <c r="Q1113" s="1"/>
      <c r="R1113" s="1"/>
      <c r="S1113" s="1"/>
      <c r="T1113" s="1"/>
      <c r="W1113" s="1"/>
      <c r="X1113" s="1"/>
      <c r="Y1113" s="1"/>
      <c r="Z1113" s="1"/>
      <c r="AA1113" s="1"/>
    </row>
    <row r="1114" spans="17:27" x14ac:dyDescent="0.25">
      <c r="Q1114" s="1"/>
      <c r="R1114" s="1"/>
      <c r="S1114" s="1"/>
      <c r="T1114" s="1"/>
      <c r="W1114" s="1"/>
      <c r="X1114" s="1"/>
      <c r="Y1114" s="1"/>
      <c r="Z1114" s="1"/>
      <c r="AA1114" s="1"/>
    </row>
    <row r="1115" spans="17:27" x14ac:dyDescent="0.25">
      <c r="Q1115" s="1"/>
      <c r="R1115" s="1"/>
      <c r="S1115" s="1"/>
      <c r="T1115" s="1"/>
      <c r="W1115" s="1"/>
      <c r="X1115" s="1"/>
      <c r="Y1115" s="1"/>
      <c r="Z1115" s="1"/>
      <c r="AA1115" s="1"/>
    </row>
    <row r="1116" spans="17:27" x14ac:dyDescent="0.25">
      <c r="Q1116" s="1"/>
      <c r="R1116" s="1"/>
      <c r="S1116" s="1"/>
      <c r="T1116" s="1"/>
      <c r="W1116" s="1"/>
      <c r="X1116" s="1"/>
      <c r="Y1116" s="1"/>
      <c r="Z1116" s="1"/>
      <c r="AA1116" s="1"/>
    </row>
    <row r="1117" spans="17:27" x14ac:dyDescent="0.25">
      <c r="Q1117" s="1"/>
      <c r="R1117" s="1"/>
      <c r="S1117" s="1"/>
      <c r="T1117" s="1"/>
      <c r="W1117" s="1"/>
      <c r="X1117" s="1"/>
      <c r="Y1117" s="1"/>
      <c r="Z1117" s="1"/>
      <c r="AA1117" s="1"/>
    </row>
    <row r="1118" spans="17:27" x14ac:dyDescent="0.25">
      <c r="Q1118" s="1"/>
      <c r="R1118" s="1"/>
      <c r="S1118" s="1"/>
      <c r="T1118" s="1"/>
      <c r="W1118" s="1"/>
      <c r="X1118" s="1"/>
      <c r="Y1118" s="1"/>
      <c r="Z1118" s="1"/>
      <c r="AA1118" s="1"/>
    </row>
    <row r="1119" spans="17:27" x14ac:dyDescent="0.25">
      <c r="Q1119" s="1"/>
      <c r="R1119" s="1"/>
      <c r="S1119" s="1"/>
      <c r="T1119" s="1"/>
      <c r="W1119" s="1"/>
      <c r="X1119" s="1"/>
      <c r="Y1119" s="1"/>
      <c r="Z1119" s="1"/>
      <c r="AA1119" s="1"/>
    </row>
    <row r="1120" spans="17:27" x14ac:dyDescent="0.25">
      <c r="Q1120" s="1"/>
      <c r="R1120" s="1"/>
      <c r="S1120" s="1"/>
      <c r="T1120" s="1"/>
      <c r="W1120" s="1"/>
      <c r="X1120" s="1"/>
      <c r="Y1120" s="1"/>
      <c r="Z1120" s="1"/>
      <c r="AA1120" s="1"/>
    </row>
    <row r="1121" spans="17:27" x14ac:dyDescent="0.25">
      <c r="Q1121" s="1"/>
      <c r="R1121" s="1"/>
      <c r="S1121" s="1"/>
      <c r="T1121" s="1"/>
      <c r="W1121" s="1"/>
      <c r="X1121" s="1"/>
      <c r="Y1121" s="1"/>
      <c r="Z1121" s="1"/>
      <c r="AA1121" s="1"/>
    </row>
    <row r="1122" spans="17:27" x14ac:dyDescent="0.25">
      <c r="Q1122" s="1"/>
      <c r="R1122" s="1"/>
      <c r="S1122" s="1"/>
      <c r="T1122" s="1"/>
      <c r="W1122" s="1"/>
      <c r="X1122" s="1"/>
      <c r="Y1122" s="1"/>
      <c r="Z1122" s="1"/>
      <c r="AA1122" s="1"/>
    </row>
    <row r="1123" spans="17:27" x14ac:dyDescent="0.25">
      <c r="Q1123" s="1"/>
      <c r="R1123" s="1"/>
      <c r="S1123" s="1"/>
      <c r="T1123" s="1"/>
      <c r="W1123" s="1"/>
      <c r="X1123" s="1"/>
      <c r="Y1123" s="1"/>
      <c r="Z1123" s="1"/>
      <c r="AA1123" s="1"/>
    </row>
    <row r="1124" spans="17:27" x14ac:dyDescent="0.25">
      <c r="Q1124" s="1"/>
      <c r="R1124" s="1"/>
      <c r="S1124" s="1"/>
      <c r="T1124" s="1"/>
      <c r="W1124" s="1"/>
      <c r="X1124" s="1"/>
      <c r="Y1124" s="1"/>
      <c r="Z1124" s="1"/>
      <c r="AA1124" s="1"/>
    </row>
    <row r="1125" spans="17:27" x14ac:dyDescent="0.25">
      <c r="Q1125" s="1"/>
      <c r="R1125" s="1"/>
      <c r="S1125" s="1"/>
      <c r="T1125" s="1"/>
      <c r="W1125" s="1"/>
      <c r="X1125" s="1"/>
      <c r="Y1125" s="1"/>
      <c r="Z1125" s="1"/>
      <c r="AA1125" s="1"/>
    </row>
    <row r="1126" spans="17:27" x14ac:dyDescent="0.25">
      <c r="Q1126" s="1"/>
      <c r="R1126" s="1"/>
      <c r="S1126" s="1"/>
      <c r="T1126" s="1"/>
      <c r="W1126" s="1"/>
      <c r="X1126" s="1"/>
      <c r="Y1126" s="1"/>
      <c r="Z1126" s="1"/>
      <c r="AA1126" s="1"/>
    </row>
    <row r="1127" spans="17:27" x14ac:dyDescent="0.25">
      <c r="Q1127" s="1"/>
      <c r="R1127" s="1"/>
      <c r="S1127" s="1"/>
      <c r="T1127" s="1"/>
      <c r="W1127" s="1"/>
      <c r="X1127" s="1"/>
      <c r="Y1127" s="1"/>
      <c r="Z1127" s="1"/>
      <c r="AA1127" s="1"/>
    </row>
    <row r="1128" spans="17:27" x14ac:dyDescent="0.25">
      <c r="Q1128" s="1"/>
      <c r="R1128" s="1"/>
      <c r="S1128" s="1"/>
      <c r="T1128" s="1"/>
      <c r="W1128" s="1"/>
      <c r="X1128" s="1"/>
      <c r="Y1128" s="1"/>
      <c r="Z1128" s="1"/>
      <c r="AA1128" s="1"/>
    </row>
    <row r="1129" spans="17:27" x14ac:dyDescent="0.25">
      <c r="Q1129" s="1"/>
      <c r="R1129" s="1"/>
      <c r="S1129" s="1"/>
      <c r="T1129" s="1"/>
      <c r="W1129" s="1"/>
      <c r="X1129" s="1"/>
      <c r="Y1129" s="1"/>
      <c r="Z1129" s="1"/>
      <c r="AA1129" s="1"/>
    </row>
    <row r="1130" spans="17:27" x14ac:dyDescent="0.25">
      <c r="Q1130" s="1"/>
      <c r="R1130" s="1"/>
      <c r="S1130" s="1"/>
      <c r="T1130" s="1"/>
      <c r="W1130" s="1"/>
      <c r="X1130" s="1"/>
      <c r="Y1130" s="1"/>
      <c r="Z1130" s="1"/>
      <c r="AA1130" s="1"/>
    </row>
    <row r="1131" spans="17:27" x14ac:dyDescent="0.25">
      <c r="Q1131" s="1"/>
      <c r="R1131" s="1"/>
      <c r="S1131" s="1"/>
      <c r="T1131" s="1"/>
      <c r="W1131" s="1"/>
      <c r="X1131" s="1"/>
      <c r="Y1131" s="1"/>
      <c r="Z1131" s="1"/>
      <c r="AA1131" s="1"/>
    </row>
    <row r="1132" spans="17:27" x14ac:dyDescent="0.25">
      <c r="Q1132" s="1"/>
      <c r="R1132" s="1"/>
      <c r="S1132" s="1"/>
      <c r="T1132" s="1"/>
      <c r="W1132" s="1"/>
      <c r="X1132" s="1"/>
      <c r="Y1132" s="1"/>
      <c r="Z1132" s="1"/>
      <c r="AA1132" s="1"/>
    </row>
    <row r="1133" spans="17:27" x14ac:dyDescent="0.25">
      <c r="Q1133" s="1"/>
      <c r="R1133" s="1"/>
      <c r="S1133" s="1"/>
      <c r="T1133" s="1"/>
      <c r="W1133" s="1"/>
      <c r="X1133" s="1"/>
      <c r="Y1133" s="1"/>
      <c r="Z1133" s="1"/>
      <c r="AA1133" s="1"/>
    </row>
    <row r="1134" spans="17:27" x14ac:dyDescent="0.25">
      <c r="Q1134" s="1"/>
      <c r="R1134" s="1"/>
      <c r="S1134" s="1"/>
      <c r="T1134" s="1"/>
      <c r="W1134" s="1"/>
      <c r="X1134" s="1"/>
      <c r="Y1134" s="1"/>
      <c r="Z1134" s="1"/>
      <c r="AA1134" s="1"/>
    </row>
    <row r="1135" spans="17:27" x14ac:dyDescent="0.25">
      <c r="Q1135" s="1"/>
      <c r="R1135" s="1"/>
      <c r="S1135" s="1"/>
      <c r="T1135" s="1"/>
      <c r="W1135" s="1"/>
      <c r="X1135" s="1"/>
      <c r="Y1135" s="1"/>
      <c r="Z1135" s="1"/>
      <c r="AA1135" s="1"/>
    </row>
    <row r="1136" spans="17:27" x14ac:dyDescent="0.25">
      <c r="Q1136" s="1"/>
      <c r="R1136" s="1"/>
      <c r="S1136" s="1"/>
      <c r="T1136" s="1"/>
      <c r="W1136" s="1"/>
      <c r="X1136" s="1"/>
      <c r="Y1136" s="1"/>
      <c r="Z1136" s="1"/>
      <c r="AA1136" s="1"/>
    </row>
    <row r="1137" spans="17:27" x14ac:dyDescent="0.25">
      <c r="Q1137" s="1"/>
      <c r="R1137" s="1"/>
      <c r="S1137" s="1"/>
      <c r="T1137" s="1"/>
      <c r="W1137" s="1"/>
      <c r="X1137" s="1"/>
      <c r="Y1137" s="1"/>
      <c r="Z1137" s="1"/>
      <c r="AA1137" s="1"/>
    </row>
    <row r="1138" spans="17:27" x14ac:dyDescent="0.25">
      <c r="Q1138" s="1"/>
      <c r="R1138" s="1"/>
      <c r="S1138" s="1"/>
      <c r="T1138" s="1"/>
      <c r="W1138" s="1"/>
      <c r="X1138" s="1"/>
      <c r="Y1138" s="1"/>
      <c r="Z1138" s="1"/>
      <c r="AA1138" s="1"/>
    </row>
    <row r="1139" spans="17:27" x14ac:dyDescent="0.25">
      <c r="Q1139" s="1"/>
      <c r="R1139" s="1"/>
      <c r="S1139" s="1"/>
      <c r="T1139" s="1"/>
      <c r="W1139" s="1"/>
      <c r="X1139" s="1"/>
      <c r="Y1139" s="1"/>
      <c r="Z1139" s="1"/>
      <c r="AA1139" s="1"/>
    </row>
    <row r="1140" spans="17:27" x14ac:dyDescent="0.25">
      <c r="Q1140" s="1"/>
      <c r="R1140" s="1"/>
      <c r="S1140" s="1"/>
      <c r="T1140" s="1"/>
      <c r="W1140" s="1"/>
      <c r="X1140" s="1"/>
      <c r="Y1140" s="1"/>
      <c r="Z1140" s="1"/>
      <c r="AA1140" s="1"/>
    </row>
    <row r="1141" spans="17:27" x14ac:dyDescent="0.25">
      <c r="Q1141" s="1"/>
      <c r="R1141" s="1"/>
      <c r="S1141" s="1"/>
      <c r="T1141" s="1"/>
      <c r="W1141" s="1"/>
      <c r="X1141" s="1"/>
      <c r="Y1141" s="1"/>
      <c r="Z1141" s="1"/>
      <c r="AA1141" s="1"/>
    </row>
    <row r="1142" spans="17:27" x14ac:dyDescent="0.25">
      <c r="Q1142" s="1"/>
      <c r="R1142" s="1"/>
      <c r="S1142" s="1"/>
      <c r="T1142" s="1"/>
      <c r="W1142" s="1"/>
      <c r="X1142" s="1"/>
      <c r="Y1142" s="1"/>
      <c r="Z1142" s="1"/>
      <c r="AA1142" s="1"/>
    </row>
    <row r="1143" spans="17:27" x14ac:dyDescent="0.25">
      <c r="Q1143" s="1"/>
      <c r="R1143" s="1"/>
      <c r="S1143" s="1"/>
      <c r="T1143" s="1"/>
      <c r="W1143" s="1"/>
      <c r="X1143" s="1"/>
      <c r="Y1143" s="1"/>
      <c r="Z1143" s="1"/>
      <c r="AA1143" s="1"/>
    </row>
    <row r="1144" spans="17:27" x14ac:dyDescent="0.25">
      <c r="Q1144" s="1"/>
      <c r="R1144" s="1"/>
      <c r="S1144" s="1"/>
      <c r="T1144" s="1"/>
      <c r="W1144" s="1"/>
      <c r="X1144" s="1"/>
      <c r="Y1144" s="1"/>
      <c r="Z1144" s="1"/>
      <c r="AA1144" s="1"/>
    </row>
    <row r="1145" spans="17:27" x14ac:dyDescent="0.25">
      <c r="Q1145" s="1"/>
      <c r="R1145" s="1"/>
      <c r="S1145" s="1"/>
      <c r="T1145" s="1"/>
      <c r="W1145" s="1"/>
      <c r="X1145" s="1"/>
      <c r="Y1145" s="1"/>
      <c r="Z1145" s="1"/>
      <c r="AA1145" s="1"/>
    </row>
    <row r="1146" spans="17:27" x14ac:dyDescent="0.25">
      <c r="Q1146" s="1"/>
      <c r="R1146" s="1"/>
      <c r="S1146" s="1"/>
      <c r="T1146" s="1"/>
      <c r="W1146" s="1"/>
      <c r="X1146" s="1"/>
      <c r="Y1146" s="1"/>
      <c r="Z1146" s="1"/>
      <c r="AA1146" s="1"/>
    </row>
    <row r="1147" spans="17:27" x14ac:dyDescent="0.25">
      <c r="Q1147" s="1"/>
      <c r="R1147" s="1"/>
      <c r="S1147" s="1"/>
      <c r="T1147" s="1"/>
      <c r="W1147" s="1"/>
      <c r="X1147" s="1"/>
      <c r="Y1147" s="1"/>
      <c r="Z1147" s="1"/>
      <c r="AA1147" s="1"/>
    </row>
    <row r="1148" spans="17:27" x14ac:dyDescent="0.25">
      <c r="Q1148" s="1"/>
      <c r="R1148" s="1"/>
      <c r="S1148" s="1"/>
      <c r="T1148" s="1"/>
      <c r="W1148" s="1"/>
      <c r="X1148" s="1"/>
      <c r="Y1148" s="1"/>
      <c r="Z1148" s="1"/>
      <c r="AA1148" s="1"/>
    </row>
    <row r="1149" spans="17:27" x14ac:dyDescent="0.25">
      <c r="Q1149" s="1"/>
      <c r="R1149" s="1"/>
      <c r="S1149" s="1"/>
      <c r="T1149" s="1"/>
      <c r="W1149" s="1"/>
      <c r="X1149" s="1"/>
      <c r="Y1149" s="1"/>
      <c r="Z1149" s="1"/>
      <c r="AA1149" s="1"/>
    </row>
    <row r="1150" spans="17:27" x14ac:dyDescent="0.25">
      <c r="Q1150" s="1"/>
      <c r="R1150" s="1"/>
      <c r="S1150" s="1"/>
      <c r="T1150" s="1"/>
      <c r="W1150" s="1"/>
      <c r="X1150" s="1"/>
      <c r="Y1150" s="1"/>
      <c r="Z1150" s="1"/>
      <c r="AA1150" s="1"/>
    </row>
    <row r="1151" spans="17:27" x14ac:dyDescent="0.25">
      <c r="Q1151" s="1"/>
      <c r="R1151" s="1"/>
      <c r="S1151" s="1"/>
      <c r="T1151" s="1"/>
      <c r="W1151" s="1"/>
      <c r="X1151" s="1"/>
      <c r="Y1151" s="1"/>
      <c r="Z1151" s="1"/>
      <c r="AA1151" s="1"/>
    </row>
    <row r="1152" spans="17:27" x14ac:dyDescent="0.25">
      <c r="Q1152" s="1"/>
      <c r="R1152" s="1"/>
      <c r="S1152" s="1"/>
      <c r="T1152" s="1"/>
      <c r="W1152" s="1"/>
      <c r="X1152" s="1"/>
      <c r="Y1152" s="1"/>
      <c r="Z1152" s="1"/>
      <c r="AA1152" s="1"/>
    </row>
    <row r="1153" spans="17:27" x14ac:dyDescent="0.25">
      <c r="Q1153" s="1"/>
      <c r="R1153" s="1"/>
      <c r="S1153" s="1"/>
      <c r="T1153" s="1"/>
      <c r="W1153" s="1"/>
      <c r="X1153" s="1"/>
      <c r="Y1153" s="1"/>
      <c r="Z1153" s="1"/>
      <c r="AA1153" s="1"/>
    </row>
    <row r="1154" spans="17:27" x14ac:dyDescent="0.25">
      <c r="Q1154" s="1"/>
      <c r="R1154" s="1"/>
      <c r="S1154" s="1"/>
      <c r="T1154" s="1"/>
      <c r="W1154" s="1"/>
      <c r="X1154" s="1"/>
      <c r="Y1154" s="1"/>
      <c r="Z1154" s="1"/>
      <c r="AA1154" s="1"/>
    </row>
    <row r="1155" spans="17:27" x14ac:dyDescent="0.25">
      <c r="Q1155" s="1"/>
      <c r="R1155" s="1"/>
      <c r="S1155" s="1"/>
      <c r="T1155" s="1"/>
      <c r="W1155" s="1"/>
      <c r="X1155" s="1"/>
      <c r="Y1155" s="1"/>
      <c r="Z1155" s="1"/>
      <c r="AA1155" s="1"/>
    </row>
    <row r="1156" spans="17:27" x14ac:dyDescent="0.25">
      <c r="Q1156" s="1"/>
      <c r="R1156" s="1"/>
      <c r="S1156" s="1"/>
      <c r="T1156" s="1"/>
      <c r="W1156" s="1"/>
      <c r="X1156" s="1"/>
      <c r="Y1156" s="1"/>
      <c r="Z1156" s="1"/>
      <c r="AA1156" s="1"/>
    </row>
    <row r="1157" spans="17:27" x14ac:dyDescent="0.25">
      <c r="Q1157" s="1"/>
      <c r="R1157" s="1"/>
      <c r="S1157" s="1"/>
      <c r="T1157" s="1"/>
      <c r="W1157" s="1"/>
      <c r="X1157" s="1"/>
      <c r="Y1157" s="1"/>
      <c r="Z1157" s="1"/>
      <c r="AA1157" s="1"/>
    </row>
    <row r="1158" spans="17:27" x14ac:dyDescent="0.25">
      <c r="Q1158" s="1"/>
      <c r="R1158" s="1"/>
      <c r="S1158" s="1"/>
      <c r="T1158" s="1"/>
      <c r="W1158" s="1"/>
      <c r="X1158" s="1"/>
      <c r="Y1158" s="1"/>
      <c r="Z1158" s="1"/>
      <c r="AA1158" s="1"/>
    </row>
    <row r="1159" spans="17:27" x14ac:dyDescent="0.25">
      <c r="Q1159" s="1"/>
      <c r="R1159" s="1"/>
      <c r="S1159" s="1"/>
      <c r="T1159" s="1"/>
      <c r="W1159" s="1"/>
      <c r="X1159" s="1"/>
      <c r="Y1159" s="1"/>
      <c r="Z1159" s="1"/>
      <c r="AA1159" s="1"/>
    </row>
    <row r="1160" spans="17:27" x14ac:dyDescent="0.25">
      <c r="Q1160" s="1"/>
      <c r="R1160" s="1"/>
      <c r="S1160" s="1"/>
      <c r="T1160" s="1"/>
      <c r="W1160" s="1"/>
      <c r="X1160" s="1"/>
      <c r="Y1160" s="1"/>
      <c r="Z1160" s="1"/>
      <c r="AA1160" s="1"/>
    </row>
    <row r="1161" spans="17:27" x14ac:dyDescent="0.25">
      <c r="Q1161" s="1"/>
      <c r="R1161" s="1"/>
      <c r="S1161" s="1"/>
      <c r="T1161" s="1"/>
      <c r="W1161" s="1"/>
      <c r="X1161" s="1"/>
      <c r="Y1161" s="1"/>
      <c r="Z1161" s="1"/>
      <c r="AA1161" s="1"/>
    </row>
    <row r="1162" spans="17:27" x14ac:dyDescent="0.25">
      <c r="Q1162" s="1"/>
      <c r="R1162" s="1"/>
      <c r="S1162" s="1"/>
      <c r="T1162" s="1"/>
      <c r="W1162" s="1"/>
      <c r="X1162" s="1"/>
      <c r="Y1162" s="1"/>
      <c r="Z1162" s="1"/>
      <c r="AA1162" s="1"/>
    </row>
    <row r="1163" spans="17:27" x14ac:dyDescent="0.25">
      <c r="Q1163" s="1"/>
      <c r="R1163" s="1"/>
      <c r="S1163" s="1"/>
      <c r="T1163" s="1"/>
      <c r="W1163" s="1"/>
      <c r="X1163" s="1"/>
      <c r="Y1163" s="1"/>
      <c r="Z1163" s="1"/>
      <c r="AA1163" s="1"/>
    </row>
    <row r="1164" spans="17:27" x14ac:dyDescent="0.25">
      <c r="Q1164" s="1"/>
      <c r="R1164" s="1"/>
      <c r="S1164" s="1"/>
      <c r="T1164" s="1"/>
      <c r="W1164" s="1"/>
      <c r="X1164" s="1"/>
      <c r="Y1164" s="1"/>
      <c r="Z1164" s="1"/>
      <c r="AA1164" s="1"/>
    </row>
    <row r="1165" spans="17:27" x14ac:dyDescent="0.25">
      <c r="Q1165" s="1"/>
      <c r="R1165" s="1"/>
      <c r="S1165" s="1"/>
      <c r="T1165" s="1"/>
      <c r="W1165" s="1"/>
      <c r="X1165" s="1"/>
      <c r="Y1165" s="1"/>
      <c r="Z1165" s="1"/>
      <c r="AA1165" s="1"/>
    </row>
    <row r="1166" spans="17:27" x14ac:dyDescent="0.25">
      <c r="Q1166" s="1"/>
      <c r="R1166" s="1"/>
      <c r="S1166" s="1"/>
      <c r="T1166" s="1"/>
      <c r="W1166" s="1"/>
      <c r="X1166" s="1"/>
      <c r="Y1166" s="1"/>
      <c r="Z1166" s="1"/>
      <c r="AA1166" s="1"/>
    </row>
    <row r="1167" spans="17:27" x14ac:dyDescent="0.25">
      <c r="Q1167" s="1"/>
      <c r="R1167" s="1"/>
      <c r="S1167" s="1"/>
      <c r="T1167" s="1"/>
      <c r="W1167" s="1"/>
      <c r="X1167" s="1"/>
      <c r="Y1167" s="1"/>
      <c r="Z1167" s="1"/>
      <c r="AA1167" s="1"/>
    </row>
    <row r="1168" spans="17:27" x14ac:dyDescent="0.25">
      <c r="Q1168" s="1"/>
      <c r="R1168" s="1"/>
      <c r="S1168" s="1"/>
      <c r="T1168" s="1"/>
      <c r="W1168" s="1"/>
      <c r="X1168" s="1"/>
      <c r="Y1168" s="1"/>
      <c r="Z1168" s="1"/>
      <c r="AA1168" s="1"/>
    </row>
    <row r="1169" spans="17:27" x14ac:dyDescent="0.25">
      <c r="Q1169" s="1"/>
      <c r="R1169" s="1"/>
      <c r="S1169" s="1"/>
      <c r="T1169" s="1"/>
      <c r="W1169" s="1"/>
      <c r="X1169" s="1"/>
      <c r="Y1169" s="1"/>
      <c r="Z1169" s="1"/>
      <c r="AA1169" s="1"/>
    </row>
    <row r="1170" spans="17:27" x14ac:dyDescent="0.25">
      <c r="Q1170" s="1"/>
      <c r="R1170" s="1"/>
      <c r="S1170" s="1"/>
      <c r="T1170" s="1"/>
      <c r="W1170" s="1"/>
      <c r="X1170" s="1"/>
      <c r="Y1170" s="1"/>
      <c r="Z1170" s="1"/>
      <c r="AA1170" s="1"/>
    </row>
    <row r="1171" spans="17:27" x14ac:dyDescent="0.25">
      <c r="Q1171" s="1"/>
      <c r="R1171" s="1"/>
      <c r="S1171" s="1"/>
      <c r="T1171" s="1"/>
      <c r="W1171" s="1"/>
      <c r="X1171" s="1"/>
      <c r="Y1171" s="1"/>
      <c r="Z1171" s="1"/>
      <c r="AA1171" s="1"/>
    </row>
    <row r="1172" spans="17:27" x14ac:dyDescent="0.25">
      <c r="Q1172" s="1"/>
      <c r="R1172" s="1"/>
      <c r="S1172" s="1"/>
      <c r="T1172" s="1"/>
      <c r="W1172" s="1"/>
      <c r="X1172" s="1"/>
      <c r="Y1172" s="1"/>
      <c r="Z1172" s="1"/>
      <c r="AA1172" s="1"/>
    </row>
    <row r="1173" spans="17:27" x14ac:dyDescent="0.25">
      <c r="Q1173" s="1"/>
      <c r="R1173" s="1"/>
      <c r="S1173" s="1"/>
      <c r="T1173" s="1"/>
      <c r="W1173" s="1"/>
      <c r="X1173" s="1"/>
      <c r="Y1173" s="1"/>
      <c r="Z1173" s="1"/>
      <c r="AA1173" s="1"/>
    </row>
    <row r="1174" spans="17:27" x14ac:dyDescent="0.25">
      <c r="Q1174" s="1"/>
      <c r="R1174" s="1"/>
      <c r="S1174" s="1"/>
      <c r="T1174" s="1"/>
      <c r="W1174" s="1"/>
      <c r="X1174" s="1"/>
      <c r="Y1174" s="1"/>
      <c r="Z1174" s="1"/>
      <c r="AA1174" s="1"/>
    </row>
    <row r="1175" spans="17:27" x14ac:dyDescent="0.25">
      <c r="Q1175" s="1"/>
      <c r="R1175" s="1"/>
      <c r="S1175" s="1"/>
      <c r="T1175" s="1"/>
      <c r="W1175" s="1"/>
      <c r="X1175" s="1"/>
      <c r="Y1175" s="1"/>
      <c r="Z1175" s="1"/>
      <c r="AA1175" s="1"/>
    </row>
    <row r="1176" spans="17:27" x14ac:dyDescent="0.25">
      <c r="Q1176" s="1"/>
      <c r="R1176" s="1"/>
      <c r="S1176" s="1"/>
      <c r="T1176" s="1"/>
      <c r="W1176" s="1"/>
      <c r="X1176" s="1"/>
      <c r="Y1176" s="1"/>
      <c r="Z1176" s="1"/>
      <c r="AA1176" s="1"/>
    </row>
    <row r="1177" spans="17:27" x14ac:dyDescent="0.25">
      <c r="Q1177" s="1"/>
      <c r="R1177" s="1"/>
      <c r="S1177" s="1"/>
      <c r="T1177" s="1"/>
      <c r="W1177" s="1"/>
      <c r="X1177" s="1"/>
      <c r="Y1177" s="1"/>
      <c r="Z1177" s="1"/>
      <c r="AA1177" s="1"/>
    </row>
    <row r="1178" spans="17:27" x14ac:dyDescent="0.25">
      <c r="Q1178" s="1"/>
      <c r="R1178" s="1"/>
      <c r="S1178" s="1"/>
      <c r="T1178" s="1"/>
      <c r="W1178" s="1"/>
      <c r="X1178" s="1"/>
      <c r="Y1178" s="1"/>
      <c r="Z1178" s="1"/>
      <c r="AA1178" s="1"/>
    </row>
    <row r="1179" spans="17:27" x14ac:dyDescent="0.25">
      <c r="Q1179" s="1"/>
      <c r="R1179" s="1"/>
      <c r="S1179" s="1"/>
      <c r="T1179" s="1"/>
      <c r="W1179" s="1"/>
      <c r="X1179" s="1"/>
      <c r="Y1179" s="1"/>
      <c r="Z1179" s="1"/>
      <c r="AA1179" s="1"/>
    </row>
    <row r="1180" spans="17:27" x14ac:dyDescent="0.25">
      <c r="Q1180" s="1"/>
      <c r="R1180" s="1"/>
      <c r="S1180" s="1"/>
      <c r="T1180" s="1"/>
      <c r="W1180" s="1"/>
      <c r="X1180" s="1"/>
      <c r="Y1180" s="1"/>
      <c r="Z1180" s="1"/>
      <c r="AA1180" s="1"/>
    </row>
    <row r="1181" spans="17:27" x14ac:dyDescent="0.25">
      <c r="Q1181" s="1"/>
      <c r="R1181" s="1"/>
      <c r="S1181" s="1"/>
      <c r="T1181" s="1"/>
      <c r="W1181" s="1"/>
      <c r="X1181" s="1"/>
      <c r="Y1181" s="1"/>
      <c r="Z1181" s="1"/>
      <c r="AA1181" s="1"/>
    </row>
    <row r="1182" spans="17:27" x14ac:dyDescent="0.25">
      <c r="Q1182" s="1"/>
      <c r="R1182" s="1"/>
      <c r="S1182" s="1"/>
      <c r="T1182" s="1"/>
      <c r="W1182" s="1"/>
      <c r="X1182" s="1"/>
      <c r="Y1182" s="1"/>
      <c r="Z1182" s="1"/>
      <c r="AA1182" s="1"/>
    </row>
    <row r="1183" spans="17:27" x14ac:dyDescent="0.25">
      <c r="Q1183" s="1"/>
      <c r="R1183" s="1"/>
      <c r="S1183" s="1"/>
      <c r="T1183" s="1"/>
      <c r="W1183" s="1"/>
      <c r="X1183" s="1"/>
      <c r="Y1183" s="1"/>
      <c r="Z1183" s="1"/>
      <c r="AA1183" s="1"/>
    </row>
    <row r="1184" spans="17:27" x14ac:dyDescent="0.25">
      <c r="Q1184" s="1"/>
      <c r="R1184" s="1"/>
      <c r="S1184" s="1"/>
      <c r="T1184" s="1"/>
      <c r="W1184" s="1"/>
      <c r="X1184" s="1"/>
      <c r="Y1184" s="1"/>
      <c r="Z1184" s="1"/>
      <c r="AA1184" s="1"/>
    </row>
    <row r="1185" spans="17:27" x14ac:dyDescent="0.25">
      <c r="Q1185" s="1"/>
      <c r="R1185" s="1"/>
      <c r="S1185" s="1"/>
      <c r="T1185" s="1"/>
      <c r="W1185" s="1"/>
      <c r="X1185" s="1"/>
      <c r="Y1185" s="1"/>
      <c r="Z1185" s="1"/>
      <c r="AA1185" s="1"/>
    </row>
    <row r="1186" spans="17:27" x14ac:dyDescent="0.25">
      <c r="Q1186" s="1"/>
      <c r="R1186" s="1"/>
      <c r="S1186" s="1"/>
      <c r="T1186" s="1"/>
      <c r="W1186" s="1"/>
      <c r="X1186" s="1"/>
      <c r="Y1186" s="1"/>
      <c r="Z1186" s="1"/>
      <c r="AA1186" s="1"/>
    </row>
    <row r="1187" spans="17:27" x14ac:dyDescent="0.25">
      <c r="Q1187" s="1"/>
      <c r="R1187" s="1"/>
      <c r="S1187" s="1"/>
      <c r="T1187" s="1"/>
      <c r="W1187" s="1"/>
      <c r="X1187" s="1"/>
      <c r="Y1187" s="1"/>
      <c r="Z1187" s="1"/>
      <c r="AA1187" s="1"/>
    </row>
    <row r="1188" spans="17:27" x14ac:dyDescent="0.25">
      <c r="Q1188" s="1"/>
      <c r="R1188" s="1"/>
      <c r="S1188" s="1"/>
      <c r="T1188" s="1"/>
      <c r="W1188" s="1"/>
      <c r="X1188" s="1"/>
      <c r="Y1188" s="1"/>
      <c r="Z1188" s="1"/>
      <c r="AA1188" s="1"/>
    </row>
    <row r="1189" spans="17:27" x14ac:dyDescent="0.25">
      <c r="Q1189" s="1"/>
      <c r="R1189" s="1"/>
      <c r="S1189" s="1"/>
      <c r="T1189" s="1"/>
      <c r="W1189" s="1"/>
      <c r="X1189" s="1"/>
      <c r="Y1189" s="1"/>
      <c r="Z1189" s="1"/>
      <c r="AA1189" s="1"/>
    </row>
    <row r="1190" spans="17:27" x14ac:dyDescent="0.25">
      <c r="Q1190" s="1"/>
      <c r="R1190" s="1"/>
      <c r="S1190" s="1"/>
      <c r="T1190" s="1"/>
      <c r="W1190" s="1"/>
      <c r="X1190" s="1"/>
      <c r="Y1190" s="1"/>
      <c r="Z1190" s="1"/>
      <c r="AA1190" s="1"/>
    </row>
    <row r="1191" spans="17:27" x14ac:dyDescent="0.25">
      <c r="Q1191" s="1"/>
      <c r="R1191" s="1"/>
      <c r="S1191" s="1"/>
      <c r="T1191" s="1"/>
      <c r="W1191" s="1"/>
      <c r="X1191" s="1"/>
      <c r="Y1191" s="1"/>
      <c r="Z1191" s="1"/>
      <c r="AA1191" s="1"/>
    </row>
    <row r="1192" spans="17:27" x14ac:dyDescent="0.25">
      <c r="Q1192" s="1"/>
      <c r="R1192" s="1"/>
      <c r="S1192" s="1"/>
      <c r="T1192" s="1"/>
      <c r="W1192" s="1"/>
      <c r="X1192" s="1"/>
      <c r="Y1192" s="1"/>
      <c r="Z1192" s="1"/>
      <c r="AA1192" s="1"/>
    </row>
    <row r="1193" spans="17:27" x14ac:dyDescent="0.25">
      <c r="Q1193" s="1"/>
      <c r="R1193" s="1"/>
      <c r="S1193" s="1"/>
      <c r="T1193" s="1"/>
      <c r="W1193" s="1"/>
      <c r="X1193" s="1"/>
      <c r="Y1193" s="1"/>
      <c r="Z1193" s="1"/>
      <c r="AA1193" s="1"/>
    </row>
    <row r="1194" spans="17:27" x14ac:dyDescent="0.25">
      <c r="Q1194" s="1"/>
      <c r="R1194" s="1"/>
      <c r="S1194" s="1"/>
      <c r="T1194" s="1"/>
      <c r="W1194" s="1"/>
      <c r="X1194" s="1"/>
      <c r="Y1194" s="1"/>
      <c r="Z1194" s="1"/>
      <c r="AA1194" s="1"/>
    </row>
    <row r="1195" spans="17:27" x14ac:dyDescent="0.25">
      <c r="Q1195" s="1"/>
      <c r="R1195" s="1"/>
      <c r="S1195" s="1"/>
      <c r="T1195" s="1"/>
      <c r="W1195" s="1"/>
      <c r="X1195" s="1"/>
      <c r="Y1195" s="1"/>
      <c r="Z1195" s="1"/>
      <c r="AA1195" s="1"/>
    </row>
    <row r="1196" spans="17:27" x14ac:dyDescent="0.25">
      <c r="Q1196" s="1"/>
      <c r="R1196" s="1"/>
      <c r="S1196" s="1"/>
      <c r="T1196" s="1"/>
      <c r="W1196" s="1"/>
      <c r="X1196" s="1"/>
      <c r="Y1196" s="1"/>
      <c r="Z1196" s="1"/>
      <c r="AA1196" s="1"/>
    </row>
    <row r="1197" spans="17:27" x14ac:dyDescent="0.25">
      <c r="Q1197" s="1"/>
      <c r="R1197" s="1"/>
      <c r="S1197" s="1"/>
      <c r="T1197" s="1"/>
      <c r="W1197" s="1"/>
      <c r="X1197" s="1"/>
      <c r="Y1197" s="1"/>
      <c r="Z1197" s="1"/>
      <c r="AA1197" s="1"/>
    </row>
    <row r="1198" spans="17:27" x14ac:dyDescent="0.25">
      <c r="Q1198" s="1"/>
      <c r="R1198" s="1"/>
      <c r="S1198" s="1"/>
      <c r="T1198" s="1"/>
      <c r="W1198" s="1"/>
      <c r="X1198" s="1"/>
      <c r="Y1198" s="1"/>
      <c r="Z1198" s="1"/>
      <c r="AA1198" s="1"/>
    </row>
    <row r="1199" spans="17:27" x14ac:dyDescent="0.25">
      <c r="Q1199" s="1"/>
      <c r="R1199" s="1"/>
      <c r="S1199" s="1"/>
      <c r="T1199" s="1"/>
      <c r="W1199" s="1"/>
      <c r="X1199" s="1"/>
      <c r="Y1199" s="1"/>
      <c r="Z1199" s="1"/>
      <c r="AA1199" s="1"/>
    </row>
    <row r="1200" spans="17:27" x14ac:dyDescent="0.25">
      <c r="Q1200" s="1"/>
      <c r="R1200" s="1"/>
      <c r="S1200" s="1"/>
      <c r="T1200" s="1"/>
      <c r="W1200" s="1"/>
      <c r="X1200" s="1"/>
      <c r="Y1200" s="1"/>
      <c r="Z1200" s="1"/>
      <c r="AA1200" s="1"/>
    </row>
    <row r="1201" spans="17:27" x14ac:dyDescent="0.25">
      <c r="Q1201" s="1"/>
      <c r="R1201" s="1"/>
      <c r="S1201" s="1"/>
      <c r="T1201" s="1"/>
      <c r="W1201" s="1"/>
      <c r="X1201" s="1"/>
      <c r="Y1201" s="1"/>
      <c r="Z1201" s="1"/>
      <c r="AA1201" s="1"/>
    </row>
    <row r="1202" spans="17:27" x14ac:dyDescent="0.25">
      <c r="Q1202" s="1"/>
      <c r="R1202" s="1"/>
      <c r="S1202" s="1"/>
      <c r="T1202" s="1"/>
      <c r="W1202" s="1"/>
      <c r="X1202" s="1"/>
      <c r="Y1202" s="1"/>
      <c r="Z1202" s="1"/>
      <c r="AA1202" s="1"/>
    </row>
    <row r="1203" spans="17:27" x14ac:dyDescent="0.25">
      <c r="Q1203" s="1"/>
      <c r="R1203" s="1"/>
      <c r="S1203" s="1"/>
      <c r="T1203" s="1"/>
      <c r="W1203" s="1"/>
      <c r="X1203" s="1"/>
      <c r="Y1203" s="1"/>
      <c r="Z1203" s="1"/>
      <c r="AA1203" s="1"/>
    </row>
    <row r="1204" spans="17:27" x14ac:dyDescent="0.25">
      <c r="Q1204" s="1"/>
      <c r="R1204" s="1"/>
      <c r="S1204" s="1"/>
      <c r="T1204" s="1"/>
      <c r="W1204" s="1"/>
      <c r="X1204" s="1"/>
      <c r="Y1204" s="1"/>
      <c r="Z1204" s="1"/>
      <c r="AA1204" s="1"/>
    </row>
    <row r="1205" spans="17:27" x14ac:dyDescent="0.25">
      <c r="Q1205" s="1"/>
      <c r="R1205" s="1"/>
      <c r="S1205" s="1"/>
      <c r="T1205" s="1"/>
      <c r="W1205" s="1"/>
      <c r="X1205" s="1"/>
      <c r="Y1205" s="1"/>
      <c r="Z1205" s="1"/>
      <c r="AA1205" s="1"/>
    </row>
    <row r="1206" spans="17:27" x14ac:dyDescent="0.25">
      <c r="Q1206" s="1"/>
      <c r="R1206" s="1"/>
      <c r="S1206" s="1"/>
      <c r="T1206" s="1"/>
      <c r="W1206" s="1"/>
      <c r="X1206" s="1"/>
      <c r="Y1206" s="1"/>
      <c r="Z1206" s="1"/>
      <c r="AA1206" s="1"/>
    </row>
    <row r="1207" spans="17:27" x14ac:dyDescent="0.25">
      <c r="Q1207" s="1"/>
      <c r="R1207" s="1"/>
      <c r="S1207" s="1"/>
      <c r="T1207" s="1"/>
      <c r="W1207" s="1"/>
      <c r="X1207" s="1"/>
      <c r="Y1207" s="1"/>
      <c r="Z1207" s="1"/>
      <c r="AA1207" s="1"/>
    </row>
    <row r="1208" spans="17:27" x14ac:dyDescent="0.25">
      <c r="Q1208" s="1"/>
      <c r="R1208" s="1"/>
      <c r="S1208" s="1"/>
      <c r="T1208" s="1"/>
      <c r="W1208" s="1"/>
      <c r="X1208" s="1"/>
      <c r="Y1208" s="1"/>
      <c r="Z1208" s="1"/>
      <c r="AA1208" s="1"/>
    </row>
    <row r="1209" spans="17:27" x14ac:dyDescent="0.25">
      <c r="Q1209" s="1"/>
      <c r="R1209" s="1"/>
      <c r="S1209" s="1"/>
      <c r="T1209" s="1"/>
      <c r="W1209" s="1"/>
      <c r="X1209" s="1"/>
      <c r="Y1209" s="1"/>
      <c r="Z1209" s="1"/>
      <c r="AA1209" s="1"/>
    </row>
    <row r="1210" spans="17:27" x14ac:dyDescent="0.25">
      <c r="Q1210" s="1"/>
      <c r="R1210" s="1"/>
      <c r="S1210" s="1"/>
      <c r="T1210" s="1"/>
      <c r="W1210" s="1"/>
      <c r="X1210" s="1"/>
      <c r="Y1210" s="1"/>
      <c r="Z1210" s="1"/>
      <c r="AA1210" s="1"/>
    </row>
    <row r="1211" spans="17:27" x14ac:dyDescent="0.25">
      <c r="Q1211" s="1"/>
      <c r="R1211" s="1"/>
      <c r="S1211" s="1"/>
      <c r="T1211" s="1"/>
      <c r="W1211" s="1"/>
      <c r="X1211" s="1"/>
      <c r="Y1211" s="1"/>
      <c r="Z1211" s="1"/>
      <c r="AA1211" s="1"/>
    </row>
    <row r="1212" spans="17:27" x14ac:dyDescent="0.25">
      <c r="Q1212" s="1"/>
      <c r="R1212" s="1"/>
      <c r="S1212" s="1"/>
      <c r="T1212" s="1"/>
      <c r="W1212" s="1"/>
      <c r="X1212" s="1"/>
      <c r="Y1212" s="1"/>
      <c r="Z1212" s="1"/>
      <c r="AA1212" s="1"/>
    </row>
    <row r="1213" spans="17:27" x14ac:dyDescent="0.25">
      <c r="Q1213" s="1"/>
      <c r="R1213" s="1"/>
      <c r="S1213" s="1"/>
      <c r="T1213" s="1"/>
      <c r="W1213" s="1"/>
      <c r="X1213" s="1"/>
      <c r="Y1213" s="1"/>
      <c r="Z1213" s="1"/>
      <c r="AA1213" s="1"/>
    </row>
    <row r="1214" spans="17:27" x14ac:dyDescent="0.25">
      <c r="Q1214" s="1"/>
      <c r="R1214" s="1"/>
      <c r="S1214" s="1"/>
      <c r="T1214" s="1"/>
      <c r="W1214" s="1"/>
      <c r="X1214" s="1"/>
      <c r="Y1214" s="1"/>
      <c r="Z1214" s="1"/>
      <c r="AA1214" s="1"/>
    </row>
    <row r="1215" spans="17:27" x14ac:dyDescent="0.25">
      <c r="Q1215" s="1"/>
      <c r="R1215" s="1"/>
      <c r="S1215" s="1"/>
      <c r="T1215" s="1"/>
      <c r="W1215" s="1"/>
      <c r="X1215" s="1"/>
      <c r="Y1215" s="1"/>
      <c r="Z1215" s="1"/>
      <c r="AA1215" s="1"/>
    </row>
    <row r="1216" spans="17:27" x14ac:dyDescent="0.25">
      <c r="Q1216" s="1"/>
      <c r="R1216" s="1"/>
      <c r="S1216" s="1"/>
      <c r="T1216" s="1"/>
      <c r="W1216" s="1"/>
      <c r="X1216" s="1"/>
      <c r="Y1216" s="1"/>
      <c r="Z1216" s="1"/>
      <c r="AA1216" s="1"/>
    </row>
    <row r="1217" spans="17:27" x14ac:dyDescent="0.25">
      <c r="Q1217" s="1"/>
      <c r="R1217" s="1"/>
      <c r="S1217" s="1"/>
      <c r="T1217" s="1"/>
      <c r="W1217" s="1"/>
      <c r="X1217" s="1"/>
      <c r="Y1217" s="1"/>
      <c r="Z1217" s="1"/>
      <c r="AA1217" s="1"/>
    </row>
    <row r="1218" spans="17:27" x14ac:dyDescent="0.25">
      <c r="Q1218" s="1"/>
      <c r="R1218" s="1"/>
      <c r="S1218" s="1"/>
      <c r="T1218" s="1"/>
      <c r="W1218" s="1"/>
      <c r="X1218" s="1"/>
      <c r="Y1218" s="1"/>
      <c r="Z1218" s="1"/>
      <c r="AA1218" s="1"/>
    </row>
    <row r="1219" spans="17:27" x14ac:dyDescent="0.25">
      <c r="Q1219" s="1"/>
      <c r="R1219" s="1"/>
      <c r="S1219" s="1"/>
      <c r="T1219" s="1"/>
      <c r="W1219" s="1"/>
      <c r="X1219" s="1"/>
      <c r="Y1219" s="1"/>
      <c r="Z1219" s="1"/>
      <c r="AA1219" s="1"/>
    </row>
    <row r="1220" spans="17:27" x14ac:dyDescent="0.25">
      <c r="Q1220" s="1"/>
      <c r="R1220" s="1"/>
      <c r="S1220" s="1"/>
      <c r="T1220" s="1"/>
      <c r="W1220" s="1"/>
      <c r="X1220" s="1"/>
      <c r="Y1220" s="1"/>
      <c r="Z1220" s="1"/>
      <c r="AA1220" s="1"/>
    </row>
    <row r="1221" spans="17:27" x14ac:dyDescent="0.25">
      <c r="Q1221" s="1"/>
      <c r="R1221" s="1"/>
      <c r="S1221" s="1"/>
      <c r="T1221" s="1"/>
      <c r="W1221" s="1"/>
      <c r="X1221" s="1"/>
      <c r="Y1221" s="1"/>
      <c r="Z1221" s="1"/>
      <c r="AA1221" s="1"/>
    </row>
    <row r="1222" spans="17:27" x14ac:dyDescent="0.25">
      <c r="Q1222" s="1"/>
      <c r="R1222" s="1"/>
      <c r="S1222" s="1"/>
      <c r="T1222" s="1"/>
      <c r="W1222" s="1"/>
      <c r="X1222" s="1"/>
      <c r="Y1222" s="1"/>
      <c r="Z1222" s="1"/>
      <c r="AA1222" s="1"/>
    </row>
    <row r="1223" spans="17:27" x14ac:dyDescent="0.25">
      <c r="Q1223" s="1"/>
      <c r="R1223" s="1"/>
      <c r="S1223" s="1"/>
      <c r="T1223" s="1"/>
      <c r="W1223" s="1"/>
      <c r="X1223" s="1"/>
      <c r="Y1223" s="1"/>
      <c r="Z1223" s="1"/>
      <c r="AA1223" s="1"/>
    </row>
    <row r="1224" spans="17:27" x14ac:dyDescent="0.25">
      <c r="Q1224" s="1"/>
      <c r="R1224" s="1"/>
      <c r="S1224" s="1"/>
      <c r="T1224" s="1"/>
      <c r="W1224" s="1"/>
      <c r="X1224" s="1"/>
      <c r="Y1224" s="1"/>
      <c r="Z1224" s="1"/>
      <c r="AA1224" s="1"/>
    </row>
    <row r="1225" spans="17:27" x14ac:dyDescent="0.25">
      <c r="Q1225" s="1"/>
      <c r="R1225" s="1"/>
      <c r="S1225" s="1"/>
      <c r="T1225" s="1"/>
      <c r="W1225" s="1"/>
      <c r="X1225" s="1"/>
      <c r="Y1225" s="1"/>
      <c r="Z1225" s="1"/>
      <c r="AA1225" s="1"/>
    </row>
    <row r="1226" spans="17:27" x14ac:dyDescent="0.25">
      <c r="Q1226" s="1"/>
      <c r="R1226" s="1"/>
      <c r="S1226" s="1"/>
      <c r="T1226" s="1"/>
      <c r="W1226" s="1"/>
      <c r="X1226" s="1"/>
      <c r="Y1226" s="1"/>
      <c r="Z1226" s="1"/>
      <c r="AA1226" s="1"/>
    </row>
    <row r="1227" spans="17:27" x14ac:dyDescent="0.25">
      <c r="Q1227" s="1"/>
      <c r="R1227" s="1"/>
      <c r="S1227" s="1"/>
      <c r="T1227" s="1"/>
      <c r="W1227" s="1"/>
      <c r="X1227" s="1"/>
      <c r="Y1227" s="1"/>
      <c r="Z1227" s="1"/>
      <c r="AA1227" s="1"/>
    </row>
    <row r="1228" spans="17:27" x14ac:dyDescent="0.25">
      <c r="Q1228" s="1"/>
      <c r="R1228" s="1"/>
      <c r="S1228" s="1"/>
      <c r="T1228" s="1"/>
      <c r="W1228" s="1"/>
      <c r="X1228" s="1"/>
      <c r="Y1228" s="1"/>
      <c r="Z1228" s="1"/>
      <c r="AA1228" s="1"/>
    </row>
    <row r="1229" spans="17:27" x14ac:dyDescent="0.25">
      <c r="Q1229" s="1"/>
      <c r="R1229" s="1"/>
      <c r="S1229" s="1"/>
      <c r="T1229" s="1"/>
      <c r="W1229" s="1"/>
      <c r="X1229" s="1"/>
      <c r="Y1229" s="1"/>
      <c r="Z1229" s="1"/>
      <c r="AA1229" s="1"/>
    </row>
    <row r="1230" spans="17:27" x14ac:dyDescent="0.25">
      <c r="Q1230" s="1"/>
      <c r="R1230" s="1"/>
      <c r="S1230" s="1"/>
      <c r="T1230" s="1"/>
      <c r="W1230" s="1"/>
      <c r="X1230" s="1"/>
      <c r="Y1230" s="1"/>
      <c r="Z1230" s="1"/>
      <c r="AA1230" s="1"/>
    </row>
    <row r="1231" spans="17:27" x14ac:dyDescent="0.25">
      <c r="Q1231" s="1"/>
      <c r="R1231" s="1"/>
      <c r="S1231" s="1"/>
      <c r="T1231" s="1"/>
      <c r="W1231" s="1"/>
      <c r="X1231" s="1"/>
      <c r="Y1231" s="1"/>
      <c r="Z1231" s="1"/>
      <c r="AA1231" s="1"/>
    </row>
    <row r="1232" spans="17:27" x14ac:dyDescent="0.25">
      <c r="Q1232" s="1"/>
      <c r="R1232" s="1"/>
      <c r="S1232" s="1"/>
      <c r="T1232" s="1"/>
      <c r="W1232" s="1"/>
      <c r="X1232" s="1"/>
      <c r="Y1232" s="1"/>
      <c r="Z1232" s="1"/>
      <c r="AA1232" s="1"/>
    </row>
    <row r="1233" spans="17:27" x14ac:dyDescent="0.25">
      <c r="Q1233" s="1"/>
      <c r="R1233" s="1"/>
      <c r="S1233" s="1"/>
      <c r="T1233" s="1"/>
      <c r="W1233" s="1"/>
      <c r="X1233" s="1"/>
      <c r="Y1233" s="1"/>
      <c r="Z1233" s="1"/>
      <c r="AA1233" s="1"/>
    </row>
    <row r="1234" spans="17:27" x14ac:dyDescent="0.25">
      <c r="Q1234" s="1"/>
      <c r="R1234" s="1"/>
      <c r="S1234" s="1"/>
      <c r="T1234" s="1"/>
      <c r="W1234" s="1"/>
      <c r="X1234" s="1"/>
      <c r="Y1234" s="1"/>
      <c r="Z1234" s="1"/>
      <c r="AA1234" s="1"/>
    </row>
    <row r="1235" spans="17:27" x14ac:dyDescent="0.25">
      <c r="Q1235" s="1"/>
      <c r="R1235" s="1"/>
      <c r="S1235" s="1"/>
      <c r="T1235" s="1"/>
      <c r="W1235" s="1"/>
      <c r="X1235" s="1"/>
      <c r="Y1235" s="1"/>
      <c r="Z1235" s="1"/>
      <c r="AA1235" s="1"/>
    </row>
    <row r="1236" spans="17:27" x14ac:dyDescent="0.25">
      <c r="Q1236" s="1"/>
      <c r="R1236" s="1"/>
      <c r="S1236" s="1"/>
      <c r="T1236" s="1"/>
      <c r="W1236" s="1"/>
      <c r="X1236" s="1"/>
      <c r="Y1236" s="1"/>
      <c r="Z1236" s="1"/>
      <c r="AA1236" s="1"/>
    </row>
    <row r="1237" spans="17:27" x14ac:dyDescent="0.25">
      <c r="Q1237" s="1"/>
      <c r="R1237" s="1"/>
      <c r="S1237" s="1"/>
      <c r="T1237" s="1"/>
      <c r="W1237" s="1"/>
      <c r="X1237" s="1"/>
      <c r="Y1237" s="1"/>
      <c r="Z1237" s="1"/>
      <c r="AA1237" s="1"/>
    </row>
    <row r="1238" spans="17:27" x14ac:dyDescent="0.25">
      <c r="Q1238" s="1"/>
      <c r="R1238" s="1"/>
      <c r="S1238" s="1"/>
      <c r="T1238" s="1"/>
      <c r="W1238" s="1"/>
      <c r="X1238" s="1"/>
      <c r="Y1238" s="1"/>
      <c r="Z1238" s="1"/>
      <c r="AA1238" s="1"/>
    </row>
    <row r="1239" spans="17:27" x14ac:dyDescent="0.25">
      <c r="Q1239" s="1"/>
      <c r="R1239" s="1"/>
      <c r="S1239" s="1"/>
      <c r="T1239" s="1"/>
      <c r="W1239" s="1"/>
      <c r="X1239" s="1"/>
      <c r="Y1239" s="1"/>
      <c r="Z1239" s="1"/>
      <c r="AA1239" s="1"/>
    </row>
    <row r="1240" spans="17:27" x14ac:dyDescent="0.25">
      <c r="Q1240" s="1"/>
      <c r="R1240" s="1"/>
      <c r="S1240" s="1"/>
      <c r="T1240" s="1"/>
      <c r="W1240" s="1"/>
      <c r="X1240" s="1"/>
      <c r="Y1240" s="1"/>
      <c r="Z1240" s="1"/>
      <c r="AA1240" s="1"/>
    </row>
    <row r="1241" spans="17:27" x14ac:dyDescent="0.25">
      <c r="Q1241" s="1"/>
      <c r="R1241" s="1"/>
      <c r="S1241" s="1"/>
      <c r="T1241" s="1"/>
      <c r="W1241" s="1"/>
      <c r="X1241" s="1"/>
      <c r="Y1241" s="1"/>
      <c r="Z1241" s="1"/>
      <c r="AA1241" s="1"/>
    </row>
    <row r="1242" spans="17:27" x14ac:dyDescent="0.25">
      <c r="Q1242" s="1"/>
      <c r="R1242" s="1"/>
      <c r="S1242" s="1"/>
      <c r="T1242" s="1"/>
      <c r="W1242" s="1"/>
      <c r="X1242" s="1"/>
      <c r="Y1242" s="1"/>
      <c r="Z1242" s="1"/>
      <c r="AA1242" s="1"/>
    </row>
    <row r="1243" spans="17:27" x14ac:dyDescent="0.25">
      <c r="Q1243" s="1"/>
      <c r="R1243" s="1"/>
      <c r="S1243" s="1"/>
      <c r="T1243" s="1"/>
      <c r="W1243" s="1"/>
      <c r="X1243" s="1"/>
      <c r="Y1243" s="1"/>
      <c r="Z1243" s="1"/>
      <c r="AA1243" s="1"/>
    </row>
    <row r="1244" spans="17:27" x14ac:dyDescent="0.25">
      <c r="Q1244" s="1"/>
      <c r="R1244" s="1"/>
      <c r="S1244" s="1"/>
      <c r="T1244" s="1"/>
      <c r="W1244" s="1"/>
      <c r="X1244" s="1"/>
      <c r="Y1244" s="1"/>
      <c r="Z1244" s="1"/>
      <c r="AA1244" s="1"/>
    </row>
    <row r="1245" spans="17:27" x14ac:dyDescent="0.25">
      <c r="Q1245" s="1"/>
      <c r="R1245" s="1"/>
      <c r="S1245" s="1"/>
      <c r="T1245" s="1"/>
      <c r="W1245" s="1"/>
      <c r="X1245" s="1"/>
      <c r="Y1245" s="1"/>
      <c r="Z1245" s="1"/>
      <c r="AA1245" s="1"/>
    </row>
    <row r="1246" spans="17:27" x14ac:dyDescent="0.25">
      <c r="Q1246" s="1"/>
      <c r="R1246" s="1"/>
      <c r="S1246" s="1"/>
      <c r="T1246" s="1"/>
      <c r="W1246" s="1"/>
      <c r="X1246" s="1"/>
      <c r="Y1246" s="1"/>
      <c r="Z1246" s="1"/>
      <c r="AA1246" s="1"/>
    </row>
    <row r="1247" spans="17:27" x14ac:dyDescent="0.25">
      <c r="Q1247" s="1"/>
      <c r="R1247" s="1"/>
      <c r="S1247" s="1"/>
      <c r="T1247" s="1"/>
      <c r="W1247" s="1"/>
      <c r="X1247" s="1"/>
      <c r="Y1247" s="1"/>
      <c r="Z1247" s="1"/>
      <c r="AA1247" s="1"/>
    </row>
    <row r="1248" spans="17:27" x14ac:dyDescent="0.25">
      <c r="Q1248" s="1"/>
      <c r="R1248" s="1"/>
      <c r="S1248" s="1"/>
      <c r="T1248" s="1"/>
      <c r="W1248" s="1"/>
      <c r="X1248" s="1"/>
      <c r="Y1248" s="1"/>
      <c r="Z1248" s="1"/>
      <c r="AA1248" s="1"/>
    </row>
    <row r="1249" spans="17:27" x14ac:dyDescent="0.25">
      <c r="Q1249" s="1"/>
      <c r="R1249" s="1"/>
      <c r="S1249" s="1"/>
      <c r="T1249" s="1"/>
      <c r="W1249" s="1"/>
      <c r="X1249" s="1"/>
      <c r="Y1249" s="1"/>
      <c r="Z1249" s="1"/>
      <c r="AA1249" s="1"/>
    </row>
    <row r="1250" spans="17:27" x14ac:dyDescent="0.25">
      <c r="Q1250" s="1"/>
      <c r="R1250" s="1"/>
      <c r="S1250" s="1"/>
      <c r="T1250" s="1"/>
      <c r="W1250" s="1"/>
      <c r="X1250" s="1"/>
      <c r="Y1250" s="1"/>
      <c r="Z1250" s="1"/>
      <c r="AA1250" s="1"/>
    </row>
    <row r="1251" spans="17:27" x14ac:dyDescent="0.25">
      <c r="Q1251" s="1"/>
      <c r="R1251" s="1"/>
      <c r="S1251" s="1"/>
      <c r="T1251" s="1"/>
      <c r="W1251" s="1"/>
      <c r="X1251" s="1"/>
      <c r="Y1251" s="1"/>
      <c r="Z1251" s="1"/>
      <c r="AA1251" s="1"/>
    </row>
    <row r="1252" spans="17:27" x14ac:dyDescent="0.25">
      <c r="Q1252" s="1"/>
      <c r="R1252" s="1"/>
      <c r="S1252" s="1"/>
      <c r="T1252" s="1"/>
      <c r="W1252" s="1"/>
      <c r="X1252" s="1"/>
      <c r="Y1252" s="1"/>
      <c r="Z1252" s="1"/>
      <c r="AA1252" s="1"/>
    </row>
    <row r="1253" spans="17:27" x14ac:dyDescent="0.25">
      <c r="Q1253" s="1"/>
      <c r="R1253" s="1"/>
      <c r="S1253" s="1"/>
      <c r="T1253" s="1"/>
      <c r="W1253" s="1"/>
      <c r="X1253" s="1"/>
      <c r="Y1253" s="1"/>
      <c r="Z1253" s="1"/>
      <c r="AA1253" s="1"/>
    </row>
    <row r="1254" spans="17:27" x14ac:dyDescent="0.25">
      <c r="Q1254" s="1"/>
      <c r="R1254" s="1"/>
      <c r="S1254" s="1"/>
      <c r="T1254" s="1"/>
      <c r="W1254" s="1"/>
      <c r="X1254" s="1"/>
      <c r="Y1254" s="1"/>
      <c r="Z1254" s="1"/>
      <c r="AA1254" s="1"/>
    </row>
    <row r="1255" spans="17:27" x14ac:dyDescent="0.25">
      <c r="Q1255" s="1"/>
      <c r="R1255" s="1"/>
      <c r="S1255" s="1"/>
      <c r="T1255" s="1"/>
      <c r="W1255" s="1"/>
      <c r="X1255" s="1"/>
      <c r="Y1255" s="1"/>
      <c r="Z1255" s="1"/>
      <c r="AA1255" s="1"/>
    </row>
    <row r="1256" spans="17:27" x14ac:dyDescent="0.25">
      <c r="Q1256" s="1"/>
      <c r="R1256" s="1"/>
      <c r="S1256" s="1"/>
      <c r="T1256" s="1"/>
      <c r="W1256" s="1"/>
      <c r="X1256" s="1"/>
      <c r="Y1256" s="1"/>
      <c r="Z1256" s="1"/>
      <c r="AA1256" s="1"/>
    </row>
    <row r="1257" spans="17:27" x14ac:dyDescent="0.25">
      <c r="Q1257" s="1"/>
      <c r="R1257" s="1"/>
      <c r="S1257" s="1"/>
      <c r="T1257" s="1"/>
      <c r="W1257" s="1"/>
      <c r="X1257" s="1"/>
      <c r="Y1257" s="1"/>
      <c r="Z1257" s="1"/>
      <c r="AA1257" s="1"/>
    </row>
    <row r="1258" spans="17:27" x14ac:dyDescent="0.25">
      <c r="Q1258" s="1"/>
      <c r="R1258" s="1"/>
      <c r="S1258" s="1"/>
      <c r="T1258" s="1"/>
      <c r="W1258" s="1"/>
      <c r="X1258" s="1"/>
      <c r="Y1258" s="1"/>
      <c r="Z1258" s="1"/>
      <c r="AA1258" s="1"/>
    </row>
    <row r="1259" spans="17:27" x14ac:dyDescent="0.25">
      <c r="Q1259" s="1"/>
      <c r="R1259" s="1"/>
      <c r="S1259" s="1"/>
      <c r="T1259" s="1"/>
      <c r="W1259" s="1"/>
      <c r="X1259" s="1"/>
      <c r="Y1259" s="1"/>
      <c r="Z1259" s="1"/>
      <c r="AA1259" s="1"/>
    </row>
    <row r="1260" spans="17:27" x14ac:dyDescent="0.25">
      <c r="Q1260" s="1"/>
      <c r="R1260" s="1"/>
      <c r="S1260" s="1"/>
      <c r="T1260" s="1"/>
      <c r="W1260" s="1"/>
      <c r="X1260" s="1"/>
      <c r="Y1260" s="1"/>
      <c r="Z1260" s="1"/>
      <c r="AA1260" s="1"/>
    </row>
    <row r="1261" spans="17:27" x14ac:dyDescent="0.25">
      <c r="Q1261" s="1"/>
      <c r="R1261" s="1"/>
      <c r="S1261" s="1"/>
      <c r="T1261" s="1"/>
      <c r="W1261" s="1"/>
      <c r="X1261" s="1"/>
      <c r="Y1261" s="1"/>
      <c r="Z1261" s="1"/>
      <c r="AA1261" s="1"/>
    </row>
    <row r="1262" spans="17:27" x14ac:dyDescent="0.25">
      <c r="Q1262" s="1"/>
      <c r="R1262" s="1"/>
      <c r="S1262" s="1"/>
      <c r="T1262" s="1"/>
      <c r="W1262" s="1"/>
      <c r="X1262" s="1"/>
      <c r="Y1262" s="1"/>
      <c r="Z1262" s="1"/>
      <c r="AA1262" s="1"/>
    </row>
    <row r="1263" spans="17:27" x14ac:dyDescent="0.25">
      <c r="Q1263" s="1"/>
      <c r="R1263" s="1"/>
      <c r="S1263" s="1"/>
      <c r="T1263" s="1"/>
      <c r="W1263" s="1"/>
      <c r="X1263" s="1"/>
      <c r="Y1263" s="1"/>
      <c r="Z1263" s="1"/>
      <c r="AA1263" s="1"/>
    </row>
    <row r="1264" spans="17:27" x14ac:dyDescent="0.25">
      <c r="Q1264" s="1"/>
      <c r="R1264" s="1"/>
      <c r="S1264" s="1"/>
      <c r="T1264" s="1"/>
      <c r="W1264" s="1"/>
      <c r="X1264" s="1"/>
      <c r="Y1264" s="1"/>
      <c r="Z1264" s="1"/>
      <c r="AA1264" s="1"/>
    </row>
    <row r="1265" spans="17:27" x14ac:dyDescent="0.25">
      <c r="Q1265" s="1"/>
      <c r="R1265" s="1"/>
      <c r="S1265" s="1"/>
      <c r="T1265" s="1"/>
      <c r="W1265" s="1"/>
      <c r="X1265" s="1"/>
      <c r="Y1265" s="1"/>
      <c r="Z1265" s="1"/>
      <c r="AA1265" s="1"/>
    </row>
    <row r="1266" spans="17:27" x14ac:dyDescent="0.25">
      <c r="Q1266" s="1"/>
      <c r="R1266" s="1"/>
      <c r="S1266" s="1"/>
      <c r="T1266" s="1"/>
      <c r="W1266" s="1"/>
      <c r="X1266" s="1"/>
      <c r="Y1266" s="1"/>
      <c r="Z1266" s="1"/>
      <c r="AA1266" s="1"/>
    </row>
    <row r="1267" spans="17:27" x14ac:dyDescent="0.25">
      <c r="Q1267" s="1"/>
      <c r="R1267" s="1"/>
      <c r="S1267" s="1"/>
      <c r="T1267" s="1"/>
      <c r="W1267" s="1"/>
      <c r="X1267" s="1"/>
      <c r="Y1267" s="1"/>
      <c r="Z1267" s="1"/>
      <c r="AA1267" s="1"/>
    </row>
    <row r="1268" spans="17:27" x14ac:dyDescent="0.25">
      <c r="Q1268" s="1"/>
      <c r="R1268" s="1"/>
      <c r="S1268" s="1"/>
      <c r="T1268" s="1"/>
      <c r="W1268" s="1"/>
      <c r="X1268" s="1"/>
      <c r="Y1268" s="1"/>
      <c r="Z1268" s="1"/>
      <c r="AA1268" s="1"/>
    </row>
    <row r="1269" spans="17:27" x14ac:dyDescent="0.25">
      <c r="Q1269" s="1"/>
      <c r="R1269" s="1"/>
      <c r="S1269" s="1"/>
      <c r="T1269" s="1"/>
      <c r="W1269" s="1"/>
      <c r="X1269" s="1"/>
      <c r="Y1269" s="1"/>
      <c r="Z1269" s="1"/>
      <c r="AA1269" s="1"/>
    </row>
    <row r="1270" spans="17:27" x14ac:dyDescent="0.25">
      <c r="Q1270" s="1"/>
      <c r="R1270" s="1"/>
      <c r="S1270" s="1"/>
      <c r="T1270" s="1"/>
      <c r="W1270" s="1"/>
      <c r="X1270" s="1"/>
      <c r="Y1270" s="1"/>
      <c r="Z1270" s="1"/>
      <c r="AA1270" s="1"/>
    </row>
    <row r="1271" spans="17:27" x14ac:dyDescent="0.25">
      <c r="Q1271" s="1"/>
      <c r="R1271" s="1"/>
      <c r="S1271" s="1"/>
      <c r="T1271" s="1"/>
      <c r="W1271" s="1"/>
      <c r="X1271" s="1"/>
      <c r="Y1271" s="1"/>
      <c r="Z1271" s="1"/>
      <c r="AA1271" s="1"/>
    </row>
    <row r="1272" spans="17:27" x14ac:dyDescent="0.25">
      <c r="Q1272" s="1"/>
      <c r="R1272" s="1"/>
      <c r="S1272" s="1"/>
      <c r="T1272" s="1"/>
      <c r="W1272" s="1"/>
      <c r="X1272" s="1"/>
      <c r="Y1272" s="1"/>
      <c r="Z1272" s="1"/>
      <c r="AA1272" s="1"/>
    </row>
    <row r="1273" spans="17:27" x14ac:dyDescent="0.25">
      <c r="Q1273" s="1"/>
      <c r="R1273" s="1"/>
      <c r="S1273" s="1"/>
      <c r="T1273" s="1"/>
      <c r="W1273" s="1"/>
      <c r="X1273" s="1"/>
      <c r="Y1273" s="1"/>
      <c r="Z1273" s="1"/>
      <c r="AA1273" s="1"/>
    </row>
    <row r="1274" spans="17:27" x14ac:dyDescent="0.25">
      <c r="Q1274" s="1"/>
      <c r="R1274" s="1"/>
      <c r="S1274" s="1"/>
      <c r="T1274" s="1"/>
      <c r="W1274" s="1"/>
      <c r="X1274" s="1"/>
      <c r="Y1274" s="1"/>
      <c r="Z1274" s="1"/>
      <c r="AA1274" s="1"/>
    </row>
    <row r="1275" spans="17:27" x14ac:dyDescent="0.25">
      <c r="Q1275" s="1"/>
      <c r="R1275" s="1"/>
      <c r="S1275" s="1"/>
      <c r="T1275" s="1"/>
      <c r="W1275" s="1"/>
      <c r="X1275" s="1"/>
      <c r="Y1275" s="1"/>
      <c r="Z1275" s="1"/>
      <c r="AA1275" s="1"/>
    </row>
    <row r="1276" spans="17:27" x14ac:dyDescent="0.25">
      <c r="Q1276" s="1"/>
      <c r="R1276" s="1"/>
      <c r="S1276" s="1"/>
      <c r="T1276" s="1"/>
      <c r="W1276" s="1"/>
      <c r="X1276" s="1"/>
      <c r="Y1276" s="1"/>
      <c r="Z1276" s="1"/>
      <c r="AA1276" s="1"/>
    </row>
    <row r="1277" spans="17:27" x14ac:dyDescent="0.25">
      <c r="Q1277" s="1"/>
      <c r="R1277" s="1"/>
      <c r="S1277" s="1"/>
      <c r="T1277" s="1"/>
      <c r="W1277" s="1"/>
      <c r="X1277" s="1"/>
      <c r="Y1277" s="1"/>
      <c r="Z1277" s="1"/>
      <c r="AA1277" s="1"/>
    </row>
    <row r="1278" spans="17:27" x14ac:dyDescent="0.25">
      <c r="Q1278" s="1"/>
      <c r="R1278" s="1"/>
      <c r="S1278" s="1"/>
      <c r="T1278" s="1"/>
      <c r="W1278" s="1"/>
      <c r="X1278" s="1"/>
      <c r="Y1278" s="1"/>
      <c r="Z1278" s="1"/>
      <c r="AA1278" s="1"/>
    </row>
    <row r="1279" spans="17:27" x14ac:dyDescent="0.25">
      <c r="Q1279" s="1"/>
      <c r="R1279" s="1"/>
      <c r="S1279" s="1"/>
      <c r="T1279" s="1"/>
      <c r="W1279" s="1"/>
      <c r="X1279" s="1"/>
      <c r="Y1279" s="1"/>
      <c r="Z1279" s="1"/>
      <c r="AA1279" s="1"/>
    </row>
    <row r="1280" spans="17:27" x14ac:dyDescent="0.25">
      <c r="Q1280" s="1"/>
      <c r="R1280" s="1"/>
      <c r="S1280" s="1"/>
      <c r="T1280" s="1"/>
      <c r="W1280" s="1"/>
      <c r="X1280" s="1"/>
      <c r="Y1280" s="1"/>
      <c r="Z1280" s="1"/>
      <c r="AA1280" s="1"/>
    </row>
    <row r="1281" spans="17:27" x14ac:dyDescent="0.25">
      <c r="Q1281" s="1"/>
      <c r="R1281" s="1"/>
      <c r="S1281" s="1"/>
      <c r="T1281" s="1"/>
      <c r="W1281" s="1"/>
      <c r="X1281" s="1"/>
      <c r="Y1281" s="1"/>
      <c r="Z1281" s="1"/>
      <c r="AA1281" s="1"/>
    </row>
    <row r="1282" spans="17:27" x14ac:dyDescent="0.25">
      <c r="Q1282" s="1"/>
      <c r="R1282" s="1"/>
      <c r="S1282" s="1"/>
      <c r="T1282" s="1"/>
      <c r="W1282" s="1"/>
      <c r="X1282" s="1"/>
      <c r="Y1282" s="1"/>
      <c r="Z1282" s="1"/>
      <c r="AA1282" s="1"/>
    </row>
    <row r="1283" spans="17:27" x14ac:dyDescent="0.25">
      <c r="Q1283" s="1"/>
      <c r="R1283" s="1"/>
      <c r="S1283" s="1"/>
      <c r="T1283" s="1"/>
      <c r="W1283" s="1"/>
      <c r="X1283" s="1"/>
      <c r="Y1283" s="1"/>
      <c r="Z1283" s="1"/>
      <c r="AA1283" s="1"/>
    </row>
    <row r="1284" spans="17:27" x14ac:dyDescent="0.25">
      <c r="Q1284" s="1"/>
      <c r="R1284" s="1"/>
      <c r="S1284" s="1"/>
      <c r="T1284" s="1"/>
      <c r="W1284" s="1"/>
      <c r="X1284" s="1"/>
      <c r="Y1284" s="1"/>
      <c r="Z1284" s="1"/>
      <c r="AA1284" s="1"/>
    </row>
    <row r="1285" spans="17:27" x14ac:dyDescent="0.25">
      <c r="Q1285" s="1"/>
      <c r="R1285" s="1"/>
      <c r="S1285" s="1"/>
      <c r="T1285" s="1"/>
      <c r="W1285" s="1"/>
      <c r="X1285" s="1"/>
      <c r="Y1285" s="1"/>
      <c r="Z1285" s="1"/>
      <c r="AA1285" s="1"/>
    </row>
    <row r="1286" spans="17:27" x14ac:dyDescent="0.25">
      <c r="Q1286" s="1"/>
      <c r="R1286" s="1"/>
      <c r="S1286" s="1"/>
      <c r="T1286" s="1"/>
      <c r="W1286" s="1"/>
      <c r="X1286" s="1"/>
      <c r="Y1286" s="1"/>
      <c r="Z1286" s="1"/>
      <c r="AA1286" s="1"/>
    </row>
    <row r="1287" spans="17:27" x14ac:dyDescent="0.25">
      <c r="Q1287" s="1"/>
      <c r="R1287" s="1"/>
      <c r="S1287" s="1"/>
      <c r="T1287" s="1"/>
      <c r="W1287" s="1"/>
      <c r="X1287" s="1"/>
      <c r="Y1287" s="1"/>
      <c r="Z1287" s="1"/>
      <c r="AA1287" s="1"/>
    </row>
    <row r="1288" spans="17:27" x14ac:dyDescent="0.25">
      <c r="Q1288" s="1"/>
      <c r="R1288" s="1"/>
      <c r="S1288" s="1"/>
      <c r="T1288" s="1"/>
      <c r="W1288" s="1"/>
      <c r="X1288" s="1"/>
      <c r="Y1288" s="1"/>
      <c r="Z1288" s="1"/>
      <c r="AA1288" s="1"/>
    </row>
    <row r="1289" spans="17:27" x14ac:dyDescent="0.25">
      <c r="Q1289" s="1"/>
      <c r="R1289" s="1"/>
      <c r="S1289" s="1"/>
      <c r="T1289" s="1"/>
      <c r="W1289" s="1"/>
      <c r="X1289" s="1"/>
      <c r="Y1289" s="1"/>
      <c r="Z1289" s="1"/>
      <c r="AA1289" s="1"/>
    </row>
    <row r="1290" spans="17:27" x14ac:dyDescent="0.25">
      <c r="Q1290" s="1"/>
      <c r="R1290" s="1"/>
      <c r="S1290" s="1"/>
      <c r="T1290" s="1"/>
      <c r="W1290" s="1"/>
      <c r="X1290" s="1"/>
      <c r="Y1290" s="1"/>
      <c r="Z1290" s="1"/>
      <c r="AA1290" s="1"/>
    </row>
    <row r="1291" spans="17:27" x14ac:dyDescent="0.25">
      <c r="Q1291" s="1"/>
      <c r="R1291" s="1"/>
      <c r="S1291" s="1"/>
      <c r="T1291" s="1"/>
      <c r="W1291" s="1"/>
      <c r="X1291" s="1"/>
      <c r="Y1291" s="1"/>
      <c r="Z1291" s="1"/>
      <c r="AA1291" s="1"/>
    </row>
    <row r="1292" spans="17:27" x14ac:dyDescent="0.25">
      <c r="Q1292" s="1"/>
      <c r="R1292" s="1"/>
      <c r="S1292" s="1"/>
      <c r="T1292" s="1"/>
      <c r="W1292" s="1"/>
      <c r="X1292" s="1"/>
      <c r="Y1292" s="1"/>
      <c r="Z1292" s="1"/>
      <c r="AA1292" s="1"/>
    </row>
    <row r="1293" spans="17:27" x14ac:dyDescent="0.25">
      <c r="Q1293" s="1"/>
      <c r="R1293" s="1"/>
      <c r="S1293" s="1"/>
      <c r="T1293" s="1"/>
      <c r="W1293" s="1"/>
      <c r="X1293" s="1"/>
      <c r="Y1293" s="1"/>
      <c r="Z1293" s="1"/>
      <c r="AA1293" s="1"/>
    </row>
    <row r="1294" spans="17:27" x14ac:dyDescent="0.25">
      <c r="Q1294" s="1"/>
      <c r="R1294" s="1"/>
      <c r="S1294" s="1"/>
      <c r="T1294" s="1"/>
      <c r="W1294" s="1"/>
      <c r="X1294" s="1"/>
      <c r="Y1294" s="1"/>
      <c r="Z1294" s="1"/>
      <c r="AA1294" s="1"/>
    </row>
    <row r="1295" spans="17:27" x14ac:dyDescent="0.25">
      <c r="Q1295" s="1"/>
      <c r="R1295" s="1"/>
      <c r="S1295" s="1"/>
      <c r="T1295" s="1"/>
      <c r="W1295" s="1"/>
      <c r="X1295" s="1"/>
      <c r="Y1295" s="1"/>
      <c r="Z1295" s="1"/>
      <c r="AA1295" s="1"/>
    </row>
    <row r="1296" spans="17:27" x14ac:dyDescent="0.25">
      <c r="Q1296" s="1"/>
      <c r="R1296" s="1"/>
      <c r="S1296" s="1"/>
      <c r="T1296" s="1"/>
      <c r="W1296" s="1"/>
      <c r="X1296" s="1"/>
      <c r="Y1296" s="1"/>
      <c r="Z1296" s="1"/>
      <c r="AA1296" s="1"/>
    </row>
    <row r="1297" spans="17:27" x14ac:dyDescent="0.25">
      <c r="Q1297" s="1"/>
      <c r="R1297" s="1"/>
      <c r="S1297" s="1"/>
      <c r="T1297" s="1"/>
      <c r="W1297" s="1"/>
      <c r="X1297" s="1"/>
      <c r="Y1297" s="1"/>
      <c r="Z1297" s="1"/>
      <c r="AA1297" s="1"/>
    </row>
    <row r="1298" spans="17:27" x14ac:dyDescent="0.25">
      <c r="Q1298" s="1"/>
      <c r="R1298" s="1"/>
      <c r="S1298" s="1"/>
      <c r="T1298" s="1"/>
      <c r="W1298" s="1"/>
      <c r="X1298" s="1"/>
      <c r="Y1298" s="1"/>
      <c r="Z1298" s="1"/>
      <c r="AA1298" s="1"/>
    </row>
    <row r="1299" spans="17:27" x14ac:dyDescent="0.25">
      <c r="Q1299" s="1"/>
      <c r="R1299" s="1"/>
      <c r="S1299" s="1"/>
      <c r="T1299" s="1"/>
      <c r="W1299" s="1"/>
      <c r="X1299" s="1"/>
      <c r="Y1299" s="1"/>
      <c r="Z1299" s="1"/>
      <c r="AA1299" s="1"/>
    </row>
    <row r="1300" spans="17:27" x14ac:dyDescent="0.25">
      <c r="Q1300" s="1"/>
      <c r="R1300" s="1"/>
      <c r="S1300" s="1"/>
      <c r="T1300" s="1"/>
      <c r="W1300" s="1"/>
      <c r="X1300" s="1"/>
      <c r="Y1300" s="1"/>
      <c r="Z1300" s="1"/>
      <c r="AA1300" s="1"/>
    </row>
    <row r="1301" spans="17:27" x14ac:dyDescent="0.25">
      <c r="Q1301" s="1"/>
      <c r="R1301" s="1"/>
      <c r="S1301" s="1"/>
      <c r="T1301" s="1"/>
      <c r="W1301" s="1"/>
      <c r="X1301" s="1"/>
      <c r="Y1301" s="1"/>
      <c r="Z1301" s="1"/>
      <c r="AA1301" s="1"/>
    </row>
    <row r="1302" spans="17:27" x14ac:dyDescent="0.25">
      <c r="Q1302" s="1"/>
      <c r="R1302" s="1"/>
      <c r="S1302" s="1"/>
      <c r="T1302" s="1"/>
      <c r="W1302" s="1"/>
      <c r="X1302" s="1"/>
      <c r="Y1302" s="1"/>
      <c r="Z1302" s="1"/>
      <c r="AA1302" s="1"/>
    </row>
    <row r="1303" spans="17:27" x14ac:dyDescent="0.25">
      <c r="Q1303" s="1"/>
      <c r="R1303" s="1"/>
      <c r="S1303" s="1"/>
      <c r="T1303" s="1"/>
      <c r="W1303" s="1"/>
      <c r="X1303" s="1"/>
      <c r="Y1303" s="1"/>
      <c r="Z1303" s="1"/>
      <c r="AA1303" s="1"/>
    </row>
    <row r="1304" spans="17:27" x14ac:dyDescent="0.25">
      <c r="Q1304" s="1"/>
      <c r="R1304" s="1"/>
      <c r="S1304" s="1"/>
      <c r="T1304" s="1"/>
      <c r="W1304" s="1"/>
      <c r="X1304" s="1"/>
      <c r="Y1304" s="1"/>
      <c r="Z1304" s="1"/>
      <c r="AA1304" s="1"/>
    </row>
    <row r="1305" spans="17:27" x14ac:dyDescent="0.25">
      <c r="Q1305" s="1"/>
      <c r="R1305" s="1"/>
      <c r="S1305" s="1"/>
      <c r="T1305" s="1"/>
      <c r="W1305" s="1"/>
      <c r="X1305" s="1"/>
      <c r="Y1305" s="1"/>
      <c r="Z1305" s="1"/>
      <c r="AA1305" s="1"/>
    </row>
    <row r="1306" spans="17:27" x14ac:dyDescent="0.25">
      <c r="Q1306" s="1"/>
      <c r="R1306" s="1"/>
      <c r="S1306" s="1"/>
      <c r="T1306" s="1"/>
      <c r="W1306" s="1"/>
      <c r="X1306" s="1"/>
      <c r="Y1306" s="1"/>
      <c r="Z1306" s="1"/>
      <c r="AA1306" s="1"/>
    </row>
    <row r="1307" spans="17:27" x14ac:dyDescent="0.25">
      <c r="Q1307" s="1"/>
      <c r="R1307" s="1"/>
      <c r="S1307" s="1"/>
      <c r="T1307" s="1"/>
      <c r="W1307" s="1"/>
      <c r="X1307" s="1"/>
      <c r="Y1307" s="1"/>
      <c r="Z1307" s="1"/>
      <c r="AA1307" s="1"/>
    </row>
    <row r="1308" spans="17:27" x14ac:dyDescent="0.25">
      <c r="Q1308" s="1"/>
      <c r="R1308" s="1"/>
      <c r="S1308" s="1"/>
      <c r="T1308" s="1"/>
      <c r="W1308" s="1"/>
      <c r="X1308" s="1"/>
      <c r="Y1308" s="1"/>
      <c r="Z1308" s="1"/>
      <c r="AA1308" s="1"/>
    </row>
    <row r="1309" spans="17:27" x14ac:dyDescent="0.25">
      <c r="Q1309" s="1"/>
      <c r="R1309" s="1"/>
      <c r="S1309" s="1"/>
      <c r="T1309" s="1"/>
      <c r="W1309" s="1"/>
      <c r="X1309" s="1"/>
      <c r="Y1309" s="1"/>
      <c r="Z1309" s="1"/>
      <c r="AA1309" s="1"/>
    </row>
    <row r="1310" spans="17:27" x14ac:dyDescent="0.25">
      <c r="Q1310" s="1"/>
      <c r="R1310" s="1"/>
      <c r="S1310" s="1"/>
      <c r="T1310" s="1"/>
      <c r="W1310" s="1"/>
      <c r="X1310" s="1"/>
      <c r="Y1310" s="1"/>
      <c r="Z1310" s="1"/>
      <c r="AA1310" s="1"/>
    </row>
    <row r="1311" spans="17:27" x14ac:dyDescent="0.25">
      <c r="Q1311" s="1"/>
      <c r="R1311" s="1"/>
      <c r="S1311" s="1"/>
      <c r="T1311" s="1"/>
      <c r="W1311" s="1"/>
      <c r="X1311" s="1"/>
      <c r="Y1311" s="1"/>
      <c r="Z1311" s="1"/>
      <c r="AA1311" s="1"/>
    </row>
    <row r="1312" spans="17:27" x14ac:dyDescent="0.25">
      <c r="Q1312" s="1"/>
      <c r="R1312" s="1"/>
      <c r="S1312" s="1"/>
      <c r="T1312" s="1"/>
      <c r="W1312" s="1"/>
      <c r="X1312" s="1"/>
      <c r="Y1312" s="1"/>
      <c r="Z1312" s="1"/>
      <c r="AA1312" s="1"/>
    </row>
    <row r="1313" spans="17:27" x14ac:dyDescent="0.25">
      <c r="Q1313" s="1"/>
      <c r="R1313" s="1"/>
      <c r="S1313" s="1"/>
      <c r="T1313" s="1"/>
      <c r="W1313" s="1"/>
      <c r="X1313" s="1"/>
      <c r="Y1313" s="1"/>
      <c r="Z1313" s="1"/>
      <c r="AA1313" s="1"/>
    </row>
    <row r="1314" spans="17:27" x14ac:dyDescent="0.25">
      <c r="Q1314" s="1"/>
      <c r="R1314" s="1"/>
      <c r="S1314" s="1"/>
      <c r="T1314" s="1"/>
      <c r="W1314" s="1"/>
      <c r="X1314" s="1"/>
      <c r="Y1314" s="1"/>
      <c r="Z1314" s="1"/>
      <c r="AA1314" s="1"/>
    </row>
    <row r="1315" spans="17:27" x14ac:dyDescent="0.25">
      <c r="Q1315" s="1"/>
      <c r="R1315" s="1"/>
      <c r="S1315" s="1"/>
      <c r="T1315" s="1"/>
      <c r="W1315" s="1"/>
      <c r="X1315" s="1"/>
      <c r="Y1315" s="1"/>
      <c r="Z1315" s="1"/>
      <c r="AA1315" s="1"/>
    </row>
    <row r="1316" spans="17:27" x14ac:dyDescent="0.25">
      <c r="Q1316" s="1"/>
      <c r="R1316" s="1"/>
      <c r="S1316" s="1"/>
      <c r="T1316" s="1"/>
      <c r="W1316" s="1"/>
      <c r="X1316" s="1"/>
      <c r="Y1316" s="1"/>
      <c r="Z1316" s="1"/>
      <c r="AA1316" s="1"/>
    </row>
    <row r="1317" spans="17:27" x14ac:dyDescent="0.25">
      <c r="Q1317" s="1"/>
      <c r="R1317" s="1"/>
      <c r="S1317" s="1"/>
      <c r="T1317" s="1"/>
      <c r="W1317" s="1"/>
      <c r="X1317" s="1"/>
      <c r="Y1317" s="1"/>
      <c r="Z1317" s="1"/>
      <c r="AA1317" s="1"/>
    </row>
    <row r="1318" spans="17:27" x14ac:dyDescent="0.25">
      <c r="Q1318" s="1"/>
      <c r="R1318" s="1"/>
      <c r="S1318" s="1"/>
      <c r="T1318" s="1"/>
      <c r="W1318" s="1"/>
      <c r="X1318" s="1"/>
      <c r="Y1318" s="1"/>
      <c r="Z1318" s="1"/>
      <c r="AA1318" s="1"/>
    </row>
    <row r="1319" spans="17:27" x14ac:dyDescent="0.25">
      <c r="Q1319" s="1"/>
      <c r="R1319" s="1"/>
      <c r="S1319" s="1"/>
      <c r="T1319" s="1"/>
      <c r="W1319" s="1"/>
      <c r="X1319" s="1"/>
      <c r="Y1319" s="1"/>
      <c r="Z1319" s="1"/>
      <c r="AA1319" s="1"/>
    </row>
    <row r="1320" spans="17:27" x14ac:dyDescent="0.25">
      <c r="Q1320" s="1"/>
      <c r="R1320" s="1"/>
      <c r="S1320" s="1"/>
      <c r="T1320" s="1"/>
      <c r="W1320" s="1"/>
      <c r="X1320" s="1"/>
      <c r="Y1320" s="1"/>
      <c r="Z1320" s="1"/>
      <c r="AA1320" s="1"/>
    </row>
    <row r="1321" spans="17:27" x14ac:dyDescent="0.25">
      <c r="Q1321" s="1"/>
      <c r="R1321" s="1"/>
      <c r="S1321" s="1"/>
      <c r="T1321" s="1"/>
      <c r="W1321" s="1"/>
      <c r="X1321" s="1"/>
      <c r="Y1321" s="1"/>
      <c r="Z1321" s="1"/>
      <c r="AA1321" s="1"/>
    </row>
    <row r="1322" spans="17:27" x14ac:dyDescent="0.25">
      <c r="Q1322" s="1"/>
      <c r="R1322" s="1"/>
      <c r="S1322" s="1"/>
      <c r="T1322" s="1"/>
      <c r="W1322" s="1"/>
      <c r="X1322" s="1"/>
      <c r="Y1322" s="1"/>
      <c r="Z1322" s="1"/>
      <c r="AA1322" s="1"/>
    </row>
    <row r="1323" spans="17:27" x14ac:dyDescent="0.25">
      <c r="Q1323" s="1"/>
      <c r="R1323" s="1"/>
      <c r="S1323" s="1"/>
      <c r="T1323" s="1"/>
      <c r="W1323" s="1"/>
      <c r="X1323" s="1"/>
      <c r="Y1323" s="1"/>
      <c r="Z1323" s="1"/>
      <c r="AA1323" s="1"/>
    </row>
    <row r="1324" spans="17:27" x14ac:dyDescent="0.25">
      <c r="Q1324" s="1"/>
      <c r="R1324" s="1"/>
      <c r="S1324" s="1"/>
      <c r="T1324" s="1"/>
      <c r="W1324" s="1"/>
      <c r="X1324" s="1"/>
      <c r="Y1324" s="1"/>
      <c r="Z1324" s="1"/>
      <c r="AA1324" s="1"/>
    </row>
    <row r="1325" spans="17:27" x14ac:dyDescent="0.25">
      <c r="Q1325" s="1"/>
      <c r="R1325" s="1"/>
      <c r="S1325" s="1"/>
      <c r="T1325" s="1"/>
      <c r="W1325" s="1"/>
      <c r="X1325" s="1"/>
      <c r="Y1325" s="1"/>
      <c r="Z1325" s="1"/>
      <c r="AA1325" s="1"/>
    </row>
    <row r="1326" spans="17:27" x14ac:dyDescent="0.25">
      <c r="Q1326" s="1"/>
      <c r="R1326" s="1"/>
      <c r="S1326" s="1"/>
      <c r="T1326" s="1"/>
      <c r="W1326" s="1"/>
      <c r="X1326" s="1"/>
      <c r="Y1326" s="1"/>
      <c r="Z1326" s="1"/>
      <c r="AA1326" s="1"/>
    </row>
    <row r="1327" spans="17:27" x14ac:dyDescent="0.25">
      <c r="Q1327" s="1"/>
      <c r="R1327" s="1"/>
      <c r="S1327" s="1"/>
      <c r="T1327" s="1"/>
      <c r="W1327" s="1"/>
      <c r="X1327" s="1"/>
      <c r="Y1327" s="1"/>
      <c r="Z1327" s="1"/>
      <c r="AA1327" s="1"/>
    </row>
    <row r="1328" spans="17:27" x14ac:dyDescent="0.25">
      <c r="Q1328" s="1"/>
      <c r="R1328" s="1"/>
      <c r="S1328" s="1"/>
      <c r="T1328" s="1"/>
      <c r="W1328" s="1"/>
      <c r="X1328" s="1"/>
      <c r="Y1328" s="1"/>
      <c r="Z1328" s="1"/>
      <c r="AA1328" s="1"/>
    </row>
    <row r="1329" spans="17:27" x14ac:dyDescent="0.25">
      <c r="Q1329" s="1"/>
      <c r="R1329" s="1"/>
      <c r="S1329" s="1"/>
      <c r="T1329" s="1"/>
      <c r="W1329" s="1"/>
      <c r="X1329" s="1"/>
      <c r="Y1329" s="1"/>
      <c r="Z1329" s="1"/>
      <c r="AA1329" s="1"/>
    </row>
    <row r="1330" spans="17:27" x14ac:dyDescent="0.25">
      <c r="Q1330" s="1"/>
      <c r="R1330" s="1"/>
      <c r="S1330" s="1"/>
      <c r="T1330" s="1"/>
      <c r="W1330" s="1"/>
      <c r="X1330" s="1"/>
      <c r="Y1330" s="1"/>
      <c r="Z1330" s="1"/>
      <c r="AA1330" s="1"/>
    </row>
    <row r="1331" spans="17:27" x14ac:dyDescent="0.25">
      <c r="Q1331" s="1"/>
      <c r="R1331" s="1"/>
      <c r="S1331" s="1"/>
      <c r="T1331" s="1"/>
      <c r="W1331" s="1"/>
      <c r="X1331" s="1"/>
      <c r="Y1331" s="1"/>
      <c r="Z1331" s="1"/>
      <c r="AA1331" s="1"/>
    </row>
    <row r="1332" spans="17:27" x14ac:dyDescent="0.25">
      <c r="Q1332" s="1"/>
      <c r="R1332" s="1"/>
      <c r="S1332" s="1"/>
      <c r="T1332" s="1"/>
      <c r="W1332" s="1"/>
      <c r="X1332" s="1"/>
      <c r="Y1332" s="1"/>
      <c r="Z1332" s="1"/>
      <c r="AA1332" s="1"/>
    </row>
    <row r="1333" spans="17:27" x14ac:dyDescent="0.25">
      <c r="Q1333" s="1"/>
      <c r="R1333" s="1"/>
      <c r="S1333" s="1"/>
      <c r="T1333" s="1"/>
      <c r="W1333" s="1"/>
      <c r="X1333" s="1"/>
      <c r="Y1333" s="1"/>
      <c r="Z1333" s="1"/>
      <c r="AA1333" s="1"/>
    </row>
    <row r="1334" spans="17:27" x14ac:dyDescent="0.25">
      <c r="Q1334" s="1"/>
      <c r="R1334" s="1"/>
      <c r="S1334" s="1"/>
      <c r="T1334" s="1"/>
      <c r="W1334" s="1"/>
      <c r="X1334" s="1"/>
      <c r="Y1334" s="1"/>
      <c r="Z1334" s="1"/>
      <c r="AA1334" s="1"/>
    </row>
    <row r="1335" spans="17:27" x14ac:dyDescent="0.25">
      <c r="Q1335" s="1"/>
      <c r="R1335" s="1"/>
      <c r="S1335" s="1"/>
      <c r="T1335" s="1"/>
      <c r="W1335" s="1"/>
      <c r="X1335" s="1"/>
      <c r="Y1335" s="1"/>
      <c r="Z1335" s="1"/>
      <c r="AA1335" s="1"/>
    </row>
    <row r="1336" spans="17:27" x14ac:dyDescent="0.25">
      <c r="Q1336" s="1"/>
      <c r="R1336" s="1"/>
      <c r="S1336" s="1"/>
      <c r="T1336" s="1"/>
      <c r="W1336" s="1"/>
      <c r="X1336" s="1"/>
      <c r="Y1336" s="1"/>
      <c r="Z1336" s="1"/>
      <c r="AA1336" s="1"/>
    </row>
    <row r="1337" spans="17:27" x14ac:dyDescent="0.25">
      <c r="Q1337" s="1"/>
      <c r="R1337" s="1"/>
      <c r="S1337" s="1"/>
      <c r="T1337" s="1"/>
      <c r="W1337" s="1"/>
      <c r="X1337" s="1"/>
      <c r="Y1337" s="1"/>
      <c r="Z1337" s="1"/>
      <c r="AA1337" s="1"/>
    </row>
    <row r="1338" spans="17:27" x14ac:dyDescent="0.25">
      <c r="Q1338" s="1"/>
      <c r="R1338" s="1"/>
      <c r="S1338" s="1"/>
      <c r="T1338" s="1"/>
      <c r="W1338" s="1"/>
      <c r="X1338" s="1"/>
      <c r="Y1338" s="1"/>
      <c r="Z1338" s="1"/>
      <c r="AA1338" s="1"/>
    </row>
    <row r="1339" spans="17:27" x14ac:dyDescent="0.25">
      <c r="Q1339" s="1"/>
      <c r="R1339" s="1"/>
      <c r="S1339" s="1"/>
      <c r="T1339" s="1"/>
      <c r="W1339" s="1"/>
      <c r="X1339" s="1"/>
      <c r="Y1339" s="1"/>
      <c r="Z1339" s="1"/>
      <c r="AA1339" s="1"/>
    </row>
    <row r="1340" spans="17:27" x14ac:dyDescent="0.25">
      <c r="Q1340" s="1"/>
      <c r="R1340" s="1"/>
      <c r="S1340" s="1"/>
      <c r="T1340" s="1"/>
      <c r="W1340" s="1"/>
      <c r="X1340" s="1"/>
      <c r="Y1340" s="1"/>
      <c r="Z1340" s="1"/>
      <c r="AA1340" s="1"/>
    </row>
    <row r="1341" spans="17:27" x14ac:dyDescent="0.25">
      <c r="Q1341" s="1"/>
      <c r="R1341" s="1"/>
      <c r="S1341" s="1"/>
      <c r="T1341" s="1"/>
      <c r="W1341" s="1"/>
      <c r="X1341" s="1"/>
      <c r="Y1341" s="1"/>
      <c r="Z1341" s="1"/>
      <c r="AA1341" s="1"/>
    </row>
    <row r="1342" spans="17:27" x14ac:dyDescent="0.25">
      <c r="Q1342" s="1"/>
      <c r="R1342" s="1"/>
      <c r="S1342" s="1"/>
      <c r="T1342" s="1"/>
      <c r="W1342" s="1"/>
      <c r="X1342" s="1"/>
      <c r="Y1342" s="1"/>
      <c r="Z1342" s="1"/>
      <c r="AA1342" s="1"/>
    </row>
    <row r="1343" spans="17:27" x14ac:dyDescent="0.25">
      <c r="Q1343" s="1"/>
      <c r="R1343" s="1"/>
      <c r="S1343" s="1"/>
      <c r="T1343" s="1"/>
      <c r="W1343" s="1"/>
      <c r="X1343" s="1"/>
      <c r="Y1343" s="1"/>
      <c r="Z1343" s="1"/>
      <c r="AA1343" s="1"/>
    </row>
    <row r="1344" spans="17:27" x14ac:dyDescent="0.25">
      <c r="Q1344" s="1"/>
      <c r="R1344" s="1"/>
      <c r="S1344" s="1"/>
      <c r="T1344" s="1"/>
      <c r="W1344" s="1"/>
      <c r="X1344" s="1"/>
      <c r="Y1344" s="1"/>
      <c r="Z1344" s="1"/>
      <c r="AA1344" s="1"/>
    </row>
    <row r="1345" spans="17:27" x14ac:dyDescent="0.25">
      <c r="Q1345" s="1"/>
      <c r="R1345" s="1"/>
      <c r="S1345" s="1"/>
      <c r="T1345" s="1"/>
      <c r="W1345" s="1"/>
      <c r="X1345" s="1"/>
      <c r="Y1345" s="1"/>
      <c r="Z1345" s="1"/>
      <c r="AA1345" s="1"/>
    </row>
    <row r="1346" spans="17:27" x14ac:dyDescent="0.25">
      <c r="Q1346" s="1"/>
      <c r="R1346" s="1"/>
      <c r="S1346" s="1"/>
      <c r="T1346" s="1"/>
      <c r="W1346" s="1"/>
      <c r="X1346" s="1"/>
      <c r="Y1346" s="1"/>
      <c r="Z1346" s="1"/>
      <c r="AA1346" s="1"/>
    </row>
    <row r="1347" spans="17:27" x14ac:dyDescent="0.25">
      <c r="Q1347" s="1"/>
      <c r="R1347" s="1"/>
      <c r="S1347" s="1"/>
      <c r="T1347" s="1"/>
      <c r="W1347" s="1"/>
      <c r="X1347" s="1"/>
      <c r="Y1347" s="1"/>
      <c r="Z1347" s="1"/>
      <c r="AA1347" s="1"/>
    </row>
    <row r="1348" spans="17:27" x14ac:dyDescent="0.25">
      <c r="Q1348" s="1"/>
      <c r="R1348" s="1"/>
      <c r="S1348" s="1"/>
      <c r="T1348" s="1"/>
      <c r="W1348" s="1"/>
      <c r="X1348" s="1"/>
      <c r="Y1348" s="1"/>
      <c r="Z1348" s="1"/>
      <c r="AA1348" s="1"/>
    </row>
    <row r="1349" spans="17:27" x14ac:dyDescent="0.25">
      <c r="Q1349" s="1"/>
      <c r="R1349" s="1"/>
      <c r="S1349" s="1"/>
      <c r="T1349" s="1"/>
      <c r="W1349" s="1"/>
      <c r="X1349" s="1"/>
      <c r="Y1349" s="1"/>
      <c r="Z1349" s="1"/>
      <c r="AA1349" s="1"/>
    </row>
    <row r="1350" spans="17:27" x14ac:dyDescent="0.25">
      <c r="Q1350" s="1"/>
      <c r="R1350" s="1"/>
      <c r="S1350" s="1"/>
      <c r="T1350" s="1"/>
      <c r="W1350" s="1"/>
      <c r="X1350" s="1"/>
      <c r="Y1350" s="1"/>
      <c r="Z1350" s="1"/>
      <c r="AA1350" s="1"/>
    </row>
    <row r="1351" spans="17:27" x14ac:dyDescent="0.25">
      <c r="Q1351" s="1"/>
      <c r="R1351" s="1"/>
      <c r="S1351" s="1"/>
      <c r="T1351" s="1"/>
      <c r="W1351" s="1"/>
      <c r="X1351" s="1"/>
      <c r="Y1351" s="1"/>
      <c r="Z1351" s="1"/>
      <c r="AA1351" s="1"/>
    </row>
    <row r="1352" spans="17:27" x14ac:dyDescent="0.25">
      <c r="Q1352" s="1"/>
      <c r="R1352" s="1"/>
      <c r="S1352" s="1"/>
      <c r="T1352" s="1"/>
      <c r="W1352" s="1"/>
      <c r="X1352" s="1"/>
      <c r="Y1352" s="1"/>
      <c r="Z1352" s="1"/>
      <c r="AA1352" s="1"/>
    </row>
    <row r="1353" spans="17:27" x14ac:dyDescent="0.25">
      <c r="Q1353" s="1"/>
      <c r="R1353" s="1"/>
      <c r="S1353" s="1"/>
      <c r="T1353" s="1"/>
      <c r="W1353" s="1"/>
      <c r="X1353" s="1"/>
      <c r="Y1353" s="1"/>
      <c r="Z1353" s="1"/>
      <c r="AA1353" s="1"/>
    </row>
    <row r="1354" spans="17:27" x14ac:dyDescent="0.25">
      <c r="Q1354" s="1"/>
      <c r="R1354" s="1"/>
      <c r="S1354" s="1"/>
      <c r="T1354" s="1"/>
      <c r="W1354" s="1"/>
      <c r="X1354" s="1"/>
      <c r="Y1354" s="1"/>
      <c r="Z1354" s="1"/>
      <c r="AA1354" s="1"/>
    </row>
    <row r="1355" spans="17:27" x14ac:dyDescent="0.25">
      <c r="Q1355" s="1"/>
      <c r="R1355" s="1"/>
      <c r="S1355" s="1"/>
      <c r="T1355" s="1"/>
      <c r="W1355" s="1"/>
      <c r="X1355" s="1"/>
      <c r="Y1355" s="1"/>
      <c r="Z1355" s="1"/>
      <c r="AA1355" s="1"/>
    </row>
    <row r="1356" spans="17:27" x14ac:dyDescent="0.25">
      <c r="Q1356" s="1"/>
      <c r="R1356" s="1"/>
      <c r="S1356" s="1"/>
      <c r="T1356" s="1"/>
      <c r="W1356" s="1"/>
      <c r="X1356" s="1"/>
      <c r="Y1356" s="1"/>
      <c r="Z1356" s="1"/>
      <c r="AA1356" s="1"/>
    </row>
    <row r="1357" spans="17:27" x14ac:dyDescent="0.25">
      <c r="Q1357" s="1"/>
      <c r="R1357" s="1"/>
      <c r="S1357" s="1"/>
      <c r="T1357" s="1"/>
      <c r="W1357" s="1"/>
      <c r="X1357" s="1"/>
      <c r="Y1357" s="1"/>
      <c r="Z1357" s="1"/>
      <c r="AA1357" s="1"/>
    </row>
    <row r="1358" spans="17:27" x14ac:dyDescent="0.25">
      <c r="Q1358" s="1"/>
      <c r="R1358" s="1"/>
      <c r="S1358" s="1"/>
      <c r="T1358" s="1"/>
      <c r="W1358" s="1"/>
      <c r="X1358" s="1"/>
      <c r="Y1358" s="1"/>
      <c r="Z1358" s="1"/>
      <c r="AA1358" s="1"/>
    </row>
    <row r="1359" spans="17:27" x14ac:dyDescent="0.25">
      <c r="Q1359" s="1"/>
      <c r="R1359" s="1"/>
      <c r="S1359" s="1"/>
      <c r="T1359" s="1"/>
      <c r="W1359" s="1"/>
      <c r="X1359" s="1"/>
      <c r="Y1359" s="1"/>
      <c r="Z1359" s="1"/>
      <c r="AA1359" s="1"/>
    </row>
    <row r="1360" spans="17:27" x14ac:dyDescent="0.25">
      <c r="Q1360" s="1"/>
      <c r="R1360" s="1"/>
      <c r="S1360" s="1"/>
      <c r="T1360" s="1"/>
      <c r="W1360" s="1"/>
      <c r="X1360" s="1"/>
      <c r="Y1360" s="1"/>
      <c r="Z1360" s="1"/>
      <c r="AA1360" s="1"/>
    </row>
    <row r="1361" spans="17:27" x14ac:dyDescent="0.25">
      <c r="Q1361" s="1"/>
      <c r="R1361" s="1"/>
      <c r="S1361" s="1"/>
      <c r="T1361" s="1"/>
      <c r="W1361" s="1"/>
      <c r="X1361" s="1"/>
      <c r="Y1361" s="1"/>
      <c r="Z1361" s="1"/>
      <c r="AA1361" s="1"/>
    </row>
    <row r="1362" spans="17:27" x14ac:dyDescent="0.25">
      <c r="Q1362" s="1"/>
      <c r="R1362" s="1"/>
      <c r="S1362" s="1"/>
      <c r="T1362" s="1"/>
      <c r="W1362" s="1"/>
      <c r="X1362" s="1"/>
      <c r="Y1362" s="1"/>
      <c r="Z1362" s="1"/>
      <c r="AA1362" s="1"/>
    </row>
    <row r="1363" spans="17:27" x14ac:dyDescent="0.25">
      <c r="Q1363" s="1"/>
      <c r="R1363" s="1"/>
      <c r="S1363" s="1"/>
      <c r="T1363" s="1"/>
      <c r="W1363" s="1"/>
      <c r="X1363" s="1"/>
      <c r="Y1363" s="1"/>
      <c r="Z1363" s="1"/>
      <c r="AA1363" s="1"/>
    </row>
    <row r="1364" spans="17:27" x14ac:dyDescent="0.25">
      <c r="Q1364" s="1"/>
      <c r="R1364" s="1"/>
      <c r="S1364" s="1"/>
      <c r="T1364" s="1"/>
      <c r="W1364" s="1"/>
      <c r="X1364" s="1"/>
      <c r="Y1364" s="1"/>
      <c r="Z1364" s="1"/>
      <c r="AA1364" s="1"/>
    </row>
    <row r="1365" spans="17:27" x14ac:dyDescent="0.25">
      <c r="Q1365" s="1"/>
      <c r="R1365" s="1"/>
      <c r="S1365" s="1"/>
      <c r="T1365" s="1"/>
      <c r="W1365" s="1"/>
      <c r="X1365" s="1"/>
      <c r="Y1365" s="1"/>
      <c r="Z1365" s="1"/>
      <c r="AA1365" s="1"/>
    </row>
    <row r="1366" spans="17:27" x14ac:dyDescent="0.25">
      <c r="Q1366" s="1"/>
      <c r="R1366" s="1"/>
      <c r="S1366" s="1"/>
      <c r="T1366" s="1"/>
      <c r="W1366" s="1"/>
      <c r="X1366" s="1"/>
      <c r="Y1366" s="1"/>
      <c r="Z1366" s="1"/>
      <c r="AA1366" s="1"/>
    </row>
    <row r="1367" spans="17:27" x14ac:dyDescent="0.25">
      <c r="Q1367" s="1"/>
      <c r="R1367" s="1"/>
      <c r="S1367" s="1"/>
      <c r="T1367" s="1"/>
      <c r="W1367" s="1"/>
      <c r="X1367" s="1"/>
      <c r="Y1367" s="1"/>
      <c r="Z1367" s="1"/>
      <c r="AA1367" s="1"/>
    </row>
    <row r="1368" spans="17:27" x14ac:dyDescent="0.25">
      <c r="Q1368" s="1"/>
      <c r="R1368" s="1"/>
      <c r="S1368" s="1"/>
      <c r="T1368" s="1"/>
      <c r="W1368" s="1"/>
      <c r="X1368" s="1"/>
      <c r="Y1368" s="1"/>
      <c r="Z1368" s="1"/>
      <c r="AA1368" s="1"/>
    </row>
    <row r="1369" spans="17:27" x14ac:dyDescent="0.25">
      <c r="Q1369" s="1"/>
      <c r="R1369" s="1"/>
      <c r="S1369" s="1"/>
      <c r="T1369" s="1"/>
      <c r="W1369" s="1"/>
      <c r="X1369" s="1"/>
      <c r="Y1369" s="1"/>
      <c r="Z1369" s="1"/>
      <c r="AA1369" s="1"/>
    </row>
    <row r="1370" spans="17:27" x14ac:dyDescent="0.25">
      <c r="Q1370" s="1"/>
      <c r="R1370" s="1"/>
      <c r="S1370" s="1"/>
      <c r="T1370" s="1"/>
      <c r="W1370" s="1"/>
      <c r="X1370" s="1"/>
      <c r="Y1370" s="1"/>
      <c r="Z1370" s="1"/>
      <c r="AA1370" s="1"/>
    </row>
    <row r="1371" spans="17:27" x14ac:dyDescent="0.25">
      <c r="Q1371" s="1"/>
      <c r="R1371" s="1"/>
      <c r="S1371" s="1"/>
      <c r="T1371" s="1"/>
      <c r="W1371" s="1"/>
      <c r="X1371" s="1"/>
      <c r="Y1371" s="1"/>
      <c r="Z1371" s="1"/>
      <c r="AA1371" s="1"/>
    </row>
    <row r="1372" spans="17:27" x14ac:dyDescent="0.25">
      <c r="Q1372" s="1"/>
      <c r="R1372" s="1"/>
      <c r="S1372" s="1"/>
      <c r="T1372" s="1"/>
      <c r="W1372" s="1"/>
      <c r="X1372" s="1"/>
      <c r="Y1372" s="1"/>
      <c r="Z1372" s="1"/>
      <c r="AA1372" s="1"/>
    </row>
    <row r="1373" spans="17:27" x14ac:dyDescent="0.25">
      <c r="Q1373" s="1"/>
      <c r="R1373" s="1"/>
      <c r="S1373" s="1"/>
      <c r="T1373" s="1"/>
      <c r="W1373" s="1"/>
      <c r="X1373" s="1"/>
      <c r="Y1373" s="1"/>
      <c r="Z1373" s="1"/>
      <c r="AA1373" s="1"/>
    </row>
    <row r="1374" spans="17:27" x14ac:dyDescent="0.25">
      <c r="Q1374" s="1"/>
      <c r="R1374" s="1"/>
      <c r="S1374" s="1"/>
      <c r="T1374" s="1"/>
      <c r="W1374" s="1"/>
      <c r="X1374" s="1"/>
      <c r="Y1374" s="1"/>
      <c r="Z1374" s="1"/>
      <c r="AA1374" s="1"/>
    </row>
    <row r="1375" spans="17:27" x14ac:dyDescent="0.25">
      <c r="Q1375" s="1"/>
      <c r="R1375" s="1"/>
      <c r="S1375" s="1"/>
      <c r="T1375" s="1"/>
      <c r="W1375" s="1"/>
      <c r="X1375" s="1"/>
      <c r="Y1375" s="1"/>
      <c r="Z1375" s="1"/>
      <c r="AA1375" s="1"/>
    </row>
    <row r="1376" spans="17:27" x14ac:dyDescent="0.25">
      <c r="Q1376" s="1"/>
      <c r="R1376" s="1"/>
      <c r="S1376" s="1"/>
      <c r="T1376" s="1"/>
      <c r="W1376" s="1"/>
      <c r="X1376" s="1"/>
      <c r="Y1376" s="1"/>
      <c r="Z1376" s="1"/>
      <c r="AA1376" s="1"/>
    </row>
    <row r="1377" spans="17:27" x14ac:dyDescent="0.25">
      <c r="Q1377" s="1"/>
      <c r="R1377" s="1"/>
      <c r="S1377" s="1"/>
      <c r="T1377" s="1"/>
      <c r="W1377" s="1"/>
      <c r="X1377" s="1"/>
      <c r="Y1377" s="1"/>
      <c r="Z1377" s="1"/>
      <c r="AA1377" s="1"/>
    </row>
    <row r="1378" spans="17:27" x14ac:dyDescent="0.25">
      <c r="Q1378" s="1"/>
      <c r="R1378" s="1"/>
      <c r="S1378" s="1"/>
      <c r="T1378" s="1"/>
      <c r="W1378" s="1"/>
      <c r="X1378" s="1"/>
      <c r="Y1378" s="1"/>
      <c r="Z1378" s="1"/>
      <c r="AA1378" s="1"/>
    </row>
    <row r="1379" spans="17:27" x14ac:dyDescent="0.25">
      <c r="Q1379" s="1"/>
      <c r="R1379" s="1"/>
      <c r="S1379" s="1"/>
      <c r="T1379" s="1"/>
      <c r="W1379" s="1"/>
      <c r="X1379" s="1"/>
      <c r="Y1379" s="1"/>
      <c r="Z1379" s="1"/>
      <c r="AA1379" s="1"/>
    </row>
    <row r="1380" spans="17:27" x14ac:dyDescent="0.25">
      <c r="Q1380" s="1"/>
      <c r="R1380" s="1"/>
      <c r="S1380" s="1"/>
      <c r="T1380" s="1"/>
      <c r="W1380" s="1"/>
      <c r="X1380" s="1"/>
      <c r="Y1380" s="1"/>
      <c r="Z1380" s="1"/>
      <c r="AA1380" s="1"/>
    </row>
    <row r="1381" spans="17:27" x14ac:dyDescent="0.25">
      <c r="Q1381" s="1"/>
      <c r="R1381" s="1"/>
      <c r="S1381" s="1"/>
      <c r="T1381" s="1"/>
      <c r="W1381" s="1"/>
      <c r="X1381" s="1"/>
      <c r="Y1381" s="1"/>
      <c r="Z1381" s="1"/>
      <c r="AA1381" s="1"/>
    </row>
    <row r="1382" spans="17:27" x14ac:dyDescent="0.25">
      <c r="Q1382" s="1"/>
      <c r="R1382" s="1"/>
      <c r="S1382" s="1"/>
      <c r="T1382" s="1"/>
      <c r="W1382" s="1"/>
      <c r="X1382" s="1"/>
      <c r="Y1382" s="1"/>
      <c r="Z1382" s="1"/>
      <c r="AA1382" s="1"/>
    </row>
    <row r="1383" spans="17:27" x14ac:dyDescent="0.25">
      <c r="Q1383" s="1"/>
      <c r="R1383" s="1"/>
      <c r="S1383" s="1"/>
      <c r="T1383" s="1"/>
      <c r="W1383" s="1"/>
      <c r="X1383" s="1"/>
      <c r="Y1383" s="1"/>
      <c r="Z1383" s="1"/>
      <c r="AA1383" s="1"/>
    </row>
    <row r="1384" spans="17:27" x14ac:dyDescent="0.25">
      <c r="Q1384" s="1"/>
      <c r="R1384" s="1"/>
      <c r="S1384" s="1"/>
      <c r="T1384" s="1"/>
      <c r="W1384" s="1"/>
      <c r="X1384" s="1"/>
      <c r="Y1384" s="1"/>
      <c r="Z1384" s="1"/>
      <c r="AA1384" s="1"/>
    </row>
    <row r="1385" spans="17:27" x14ac:dyDescent="0.25">
      <c r="Q1385" s="1"/>
      <c r="R1385" s="1"/>
      <c r="S1385" s="1"/>
      <c r="T1385" s="1"/>
      <c r="W1385" s="1"/>
      <c r="X1385" s="1"/>
      <c r="Y1385" s="1"/>
      <c r="Z1385" s="1"/>
      <c r="AA1385" s="1"/>
    </row>
    <row r="1386" spans="17:27" x14ac:dyDescent="0.25">
      <c r="Q1386" s="1"/>
      <c r="R1386" s="1"/>
      <c r="S1386" s="1"/>
      <c r="T1386" s="1"/>
      <c r="W1386" s="1"/>
      <c r="X1386" s="1"/>
      <c r="Y1386" s="1"/>
      <c r="Z1386" s="1"/>
      <c r="AA1386" s="1"/>
    </row>
    <row r="1387" spans="17:27" x14ac:dyDescent="0.25">
      <c r="Q1387" s="1"/>
      <c r="R1387" s="1"/>
      <c r="S1387" s="1"/>
      <c r="T1387" s="1"/>
      <c r="W1387" s="1"/>
      <c r="X1387" s="1"/>
      <c r="Y1387" s="1"/>
      <c r="Z1387" s="1"/>
      <c r="AA1387" s="1"/>
    </row>
    <row r="1388" spans="17:27" x14ac:dyDescent="0.25">
      <c r="Q1388" s="1"/>
      <c r="R1388" s="1"/>
      <c r="S1388" s="1"/>
      <c r="T1388" s="1"/>
      <c r="W1388" s="1"/>
      <c r="X1388" s="1"/>
      <c r="Y1388" s="1"/>
      <c r="Z1388" s="1"/>
      <c r="AA1388" s="1"/>
    </row>
    <row r="1389" spans="17:27" x14ac:dyDescent="0.25">
      <c r="Q1389" s="1"/>
      <c r="R1389" s="1"/>
      <c r="S1389" s="1"/>
      <c r="T1389" s="1"/>
      <c r="W1389" s="1"/>
      <c r="X1389" s="1"/>
      <c r="Y1389" s="1"/>
      <c r="Z1389" s="1"/>
      <c r="AA1389" s="1"/>
    </row>
    <row r="1390" spans="17:27" x14ac:dyDescent="0.25">
      <c r="Q1390" s="1"/>
      <c r="R1390" s="1"/>
      <c r="S1390" s="1"/>
      <c r="T1390" s="1"/>
      <c r="W1390" s="1"/>
      <c r="X1390" s="1"/>
      <c r="Y1390" s="1"/>
      <c r="Z1390" s="1"/>
      <c r="AA1390" s="1"/>
    </row>
    <row r="1391" spans="17:27" x14ac:dyDescent="0.25">
      <c r="Q1391" s="1"/>
      <c r="R1391" s="1"/>
      <c r="S1391" s="1"/>
      <c r="T1391" s="1"/>
      <c r="W1391" s="1"/>
      <c r="X1391" s="1"/>
      <c r="Y1391" s="1"/>
      <c r="Z1391" s="1"/>
      <c r="AA1391" s="1"/>
    </row>
    <row r="1392" spans="17:27" x14ac:dyDescent="0.25">
      <c r="Q1392" s="1"/>
      <c r="R1392" s="1"/>
      <c r="S1392" s="1"/>
      <c r="T1392" s="1"/>
      <c r="W1392" s="1"/>
      <c r="X1392" s="1"/>
      <c r="Y1392" s="1"/>
      <c r="Z1392" s="1"/>
      <c r="AA1392" s="1"/>
    </row>
    <row r="1393" spans="17:27" x14ac:dyDescent="0.25">
      <c r="Q1393" s="1"/>
      <c r="R1393" s="1"/>
      <c r="S1393" s="1"/>
      <c r="T1393" s="1"/>
      <c r="W1393" s="1"/>
      <c r="X1393" s="1"/>
      <c r="Y1393" s="1"/>
      <c r="Z1393" s="1"/>
      <c r="AA1393" s="1"/>
    </row>
    <row r="1394" spans="17:27" x14ac:dyDescent="0.25">
      <c r="Q1394" s="1"/>
      <c r="R1394" s="1"/>
      <c r="S1394" s="1"/>
      <c r="T1394" s="1"/>
      <c r="W1394" s="1"/>
      <c r="X1394" s="1"/>
      <c r="Y1394" s="1"/>
      <c r="Z1394" s="1"/>
      <c r="AA1394" s="1"/>
    </row>
    <row r="1395" spans="17:27" x14ac:dyDescent="0.25">
      <c r="Q1395" s="1"/>
      <c r="R1395" s="1"/>
      <c r="S1395" s="1"/>
      <c r="T1395" s="1"/>
      <c r="W1395" s="1"/>
      <c r="X1395" s="1"/>
      <c r="Y1395" s="1"/>
      <c r="Z1395" s="1"/>
      <c r="AA1395" s="1"/>
    </row>
    <row r="1396" spans="17:27" x14ac:dyDescent="0.25">
      <c r="Q1396" s="1"/>
      <c r="R1396" s="1"/>
      <c r="S1396" s="1"/>
      <c r="T1396" s="1"/>
      <c r="W1396" s="1"/>
      <c r="X1396" s="1"/>
      <c r="Y1396" s="1"/>
      <c r="Z1396" s="1"/>
      <c r="AA1396" s="1"/>
    </row>
    <row r="1397" spans="17:27" x14ac:dyDescent="0.25">
      <c r="Q1397" s="1"/>
      <c r="R1397" s="1"/>
      <c r="S1397" s="1"/>
      <c r="T1397" s="1"/>
      <c r="W1397" s="1"/>
      <c r="X1397" s="1"/>
      <c r="Y1397" s="1"/>
      <c r="Z1397" s="1"/>
      <c r="AA1397" s="1"/>
    </row>
    <row r="1398" spans="17:27" x14ac:dyDescent="0.25">
      <c r="Q1398" s="1"/>
      <c r="R1398" s="1"/>
      <c r="S1398" s="1"/>
      <c r="T1398" s="1"/>
      <c r="W1398" s="1"/>
      <c r="X1398" s="1"/>
      <c r="Y1398" s="1"/>
      <c r="Z1398" s="1"/>
      <c r="AA1398" s="1"/>
    </row>
    <row r="1399" spans="17:27" x14ac:dyDescent="0.25">
      <c r="Q1399" s="1"/>
      <c r="R1399" s="1"/>
      <c r="S1399" s="1"/>
      <c r="T1399" s="1"/>
      <c r="W1399" s="1"/>
      <c r="X1399" s="1"/>
      <c r="Y1399" s="1"/>
      <c r="Z1399" s="1"/>
      <c r="AA1399" s="1"/>
    </row>
    <row r="1400" spans="17:27" x14ac:dyDescent="0.25">
      <c r="Q1400" s="1"/>
      <c r="R1400" s="1"/>
      <c r="S1400" s="1"/>
      <c r="T1400" s="1"/>
      <c r="W1400" s="1"/>
      <c r="X1400" s="1"/>
      <c r="Y1400" s="1"/>
      <c r="Z1400" s="1"/>
      <c r="AA1400" s="1"/>
    </row>
    <row r="1401" spans="17:27" x14ac:dyDescent="0.25">
      <c r="Q1401" s="1"/>
      <c r="R1401" s="1"/>
      <c r="S1401" s="1"/>
      <c r="T1401" s="1"/>
      <c r="W1401" s="1"/>
      <c r="X1401" s="1"/>
      <c r="Y1401" s="1"/>
      <c r="Z1401" s="1"/>
      <c r="AA1401" s="1"/>
    </row>
    <row r="1402" spans="17:27" x14ac:dyDescent="0.25">
      <c r="Q1402" s="1"/>
      <c r="R1402" s="1"/>
      <c r="S1402" s="1"/>
      <c r="T1402" s="1"/>
      <c r="W1402" s="1"/>
      <c r="X1402" s="1"/>
      <c r="Y1402" s="1"/>
      <c r="Z1402" s="1"/>
      <c r="AA1402" s="1"/>
    </row>
    <row r="1403" spans="17:27" x14ac:dyDescent="0.25">
      <c r="Q1403" s="1"/>
      <c r="R1403" s="1"/>
      <c r="S1403" s="1"/>
      <c r="T1403" s="1"/>
      <c r="W1403" s="1"/>
      <c r="X1403" s="1"/>
      <c r="Y1403" s="1"/>
      <c r="Z1403" s="1"/>
      <c r="AA1403" s="1"/>
    </row>
    <row r="1404" spans="17:27" x14ac:dyDescent="0.25">
      <c r="Q1404" s="1"/>
      <c r="R1404" s="1"/>
      <c r="S1404" s="1"/>
      <c r="T1404" s="1"/>
      <c r="W1404" s="1"/>
      <c r="X1404" s="1"/>
      <c r="Y1404" s="1"/>
      <c r="Z1404" s="1"/>
      <c r="AA1404" s="1"/>
    </row>
    <row r="1405" spans="17:27" x14ac:dyDescent="0.25">
      <c r="Q1405" s="1"/>
      <c r="R1405" s="1"/>
      <c r="S1405" s="1"/>
      <c r="T1405" s="1"/>
      <c r="W1405" s="1"/>
      <c r="X1405" s="1"/>
      <c r="Y1405" s="1"/>
      <c r="Z1405" s="1"/>
      <c r="AA1405" s="1"/>
    </row>
    <row r="1406" spans="17:27" x14ac:dyDescent="0.25">
      <c r="Q1406" s="1"/>
      <c r="R1406" s="1"/>
      <c r="S1406" s="1"/>
      <c r="T1406" s="1"/>
      <c r="W1406" s="1"/>
      <c r="X1406" s="1"/>
      <c r="Y1406" s="1"/>
      <c r="Z1406" s="1"/>
      <c r="AA1406" s="1"/>
    </row>
    <row r="1407" spans="17:27" x14ac:dyDescent="0.25">
      <c r="Q1407" s="1"/>
      <c r="R1407" s="1"/>
      <c r="S1407" s="1"/>
      <c r="T1407" s="1"/>
      <c r="W1407" s="1"/>
      <c r="X1407" s="1"/>
      <c r="Y1407" s="1"/>
      <c r="Z1407" s="1"/>
      <c r="AA1407" s="1"/>
    </row>
    <row r="1408" spans="17:27" x14ac:dyDescent="0.25">
      <c r="Q1408" s="1"/>
      <c r="R1408" s="1"/>
      <c r="S1408" s="1"/>
      <c r="T1408" s="1"/>
      <c r="W1408" s="1"/>
      <c r="X1408" s="1"/>
      <c r="Y1408" s="1"/>
      <c r="Z1408" s="1"/>
      <c r="AA1408" s="1"/>
    </row>
    <row r="1409" spans="17:27" x14ac:dyDescent="0.25">
      <c r="Q1409" s="1"/>
      <c r="R1409" s="1"/>
      <c r="S1409" s="1"/>
      <c r="T1409" s="1"/>
      <c r="W1409" s="1"/>
      <c r="X1409" s="1"/>
      <c r="Y1409" s="1"/>
      <c r="Z1409" s="1"/>
      <c r="AA1409" s="1"/>
    </row>
    <row r="1410" spans="17:27" x14ac:dyDescent="0.25">
      <c r="Q1410" s="1"/>
      <c r="R1410" s="1"/>
      <c r="S1410" s="1"/>
      <c r="T1410" s="1"/>
      <c r="W1410" s="1"/>
      <c r="X1410" s="1"/>
      <c r="Y1410" s="1"/>
      <c r="Z1410" s="1"/>
      <c r="AA1410" s="1"/>
    </row>
    <row r="1411" spans="17:27" x14ac:dyDescent="0.25">
      <c r="Q1411" s="1"/>
      <c r="R1411" s="1"/>
      <c r="S1411" s="1"/>
      <c r="T1411" s="1"/>
      <c r="W1411" s="1"/>
      <c r="X1411" s="1"/>
      <c r="Y1411" s="1"/>
      <c r="Z1411" s="1"/>
      <c r="AA1411" s="1"/>
    </row>
    <row r="1412" spans="17:27" x14ac:dyDescent="0.25">
      <c r="Q1412" s="1"/>
      <c r="R1412" s="1"/>
      <c r="S1412" s="1"/>
      <c r="T1412" s="1"/>
      <c r="W1412" s="1"/>
      <c r="X1412" s="1"/>
      <c r="Y1412" s="1"/>
      <c r="Z1412" s="1"/>
      <c r="AA1412" s="1"/>
    </row>
    <row r="1413" spans="17:27" x14ac:dyDescent="0.25">
      <c r="Q1413" s="1"/>
      <c r="R1413" s="1"/>
      <c r="S1413" s="1"/>
      <c r="T1413" s="1"/>
      <c r="W1413" s="1"/>
      <c r="X1413" s="1"/>
      <c r="Y1413" s="1"/>
      <c r="Z1413" s="1"/>
      <c r="AA1413" s="1"/>
    </row>
    <row r="1414" spans="17:27" x14ac:dyDescent="0.25">
      <c r="Q1414" s="1"/>
      <c r="R1414" s="1"/>
      <c r="S1414" s="1"/>
      <c r="T1414" s="1"/>
      <c r="W1414" s="1"/>
      <c r="X1414" s="1"/>
      <c r="Y1414" s="1"/>
      <c r="Z1414" s="1"/>
      <c r="AA1414" s="1"/>
    </row>
    <row r="1415" spans="17:27" x14ac:dyDescent="0.25">
      <c r="Q1415" s="1"/>
      <c r="R1415" s="1"/>
      <c r="S1415" s="1"/>
      <c r="T1415" s="1"/>
      <c r="W1415" s="1"/>
      <c r="X1415" s="1"/>
      <c r="Y1415" s="1"/>
      <c r="Z1415" s="1"/>
      <c r="AA1415" s="1"/>
    </row>
    <row r="1416" spans="17:27" x14ac:dyDescent="0.25">
      <c r="Q1416" s="1"/>
      <c r="R1416" s="1"/>
      <c r="S1416" s="1"/>
      <c r="T1416" s="1"/>
      <c r="W1416" s="1"/>
      <c r="X1416" s="1"/>
      <c r="Y1416" s="1"/>
      <c r="Z1416" s="1"/>
      <c r="AA1416" s="1"/>
    </row>
    <row r="1417" spans="17:27" x14ac:dyDescent="0.25">
      <c r="Q1417" s="1"/>
      <c r="R1417" s="1"/>
      <c r="S1417" s="1"/>
      <c r="T1417" s="1"/>
      <c r="W1417" s="1"/>
      <c r="X1417" s="1"/>
      <c r="Y1417" s="1"/>
      <c r="Z1417" s="1"/>
      <c r="AA1417" s="1"/>
    </row>
    <row r="1418" spans="17:27" x14ac:dyDescent="0.25">
      <c r="Q1418" s="1"/>
      <c r="R1418" s="1"/>
      <c r="S1418" s="1"/>
      <c r="T1418" s="1"/>
      <c r="W1418" s="1"/>
      <c r="X1418" s="1"/>
      <c r="Y1418" s="1"/>
      <c r="Z1418" s="1"/>
      <c r="AA1418" s="1"/>
    </row>
    <row r="1419" spans="17:27" x14ac:dyDescent="0.25">
      <c r="Q1419" s="1"/>
      <c r="R1419" s="1"/>
      <c r="S1419" s="1"/>
      <c r="T1419" s="1"/>
      <c r="W1419" s="1"/>
      <c r="X1419" s="1"/>
      <c r="Y1419" s="1"/>
      <c r="Z1419" s="1"/>
      <c r="AA1419" s="1"/>
    </row>
    <row r="1420" spans="17:27" x14ac:dyDescent="0.25">
      <c r="Q1420" s="1"/>
      <c r="R1420" s="1"/>
      <c r="S1420" s="1"/>
      <c r="T1420" s="1"/>
      <c r="W1420" s="1"/>
      <c r="X1420" s="1"/>
      <c r="Y1420" s="1"/>
      <c r="Z1420" s="1"/>
      <c r="AA1420" s="1"/>
    </row>
    <row r="1421" spans="17:27" x14ac:dyDescent="0.25">
      <c r="Q1421" s="1"/>
      <c r="R1421" s="1"/>
      <c r="S1421" s="1"/>
      <c r="T1421" s="1"/>
      <c r="W1421" s="1"/>
      <c r="X1421" s="1"/>
      <c r="Y1421" s="1"/>
      <c r="Z1421" s="1"/>
      <c r="AA1421" s="1"/>
    </row>
    <row r="1422" spans="17:27" x14ac:dyDescent="0.25">
      <c r="Q1422" s="1"/>
      <c r="R1422" s="1"/>
      <c r="S1422" s="1"/>
      <c r="T1422" s="1"/>
      <c r="W1422" s="1"/>
      <c r="X1422" s="1"/>
      <c r="Y1422" s="1"/>
      <c r="Z1422" s="1"/>
      <c r="AA1422" s="1"/>
    </row>
    <row r="1423" spans="17:27" x14ac:dyDescent="0.25">
      <c r="Q1423" s="1"/>
      <c r="R1423" s="1"/>
      <c r="S1423" s="1"/>
      <c r="T1423" s="1"/>
      <c r="W1423" s="1"/>
      <c r="X1423" s="1"/>
      <c r="Y1423" s="1"/>
      <c r="Z1423" s="1"/>
      <c r="AA1423" s="1"/>
    </row>
    <row r="1424" spans="17:27" x14ac:dyDescent="0.25">
      <c r="Q1424" s="1"/>
      <c r="R1424" s="1"/>
      <c r="S1424" s="1"/>
      <c r="T1424" s="1"/>
      <c r="W1424" s="1"/>
      <c r="X1424" s="1"/>
      <c r="Y1424" s="1"/>
      <c r="Z1424" s="1"/>
      <c r="AA1424" s="1"/>
    </row>
    <row r="1425" spans="17:27" x14ac:dyDescent="0.25">
      <c r="Q1425" s="1"/>
      <c r="R1425" s="1"/>
      <c r="S1425" s="1"/>
      <c r="T1425" s="1"/>
      <c r="W1425" s="1"/>
      <c r="X1425" s="1"/>
      <c r="Y1425" s="1"/>
      <c r="Z1425" s="1"/>
      <c r="AA1425" s="1"/>
    </row>
    <row r="1426" spans="17:27" x14ac:dyDescent="0.25">
      <c r="Q1426" s="1"/>
      <c r="R1426" s="1"/>
      <c r="S1426" s="1"/>
      <c r="T1426" s="1"/>
      <c r="W1426" s="1"/>
      <c r="X1426" s="1"/>
      <c r="Y1426" s="1"/>
      <c r="Z1426" s="1"/>
      <c r="AA1426" s="1"/>
    </row>
    <row r="1427" spans="17:27" x14ac:dyDescent="0.25">
      <c r="Q1427" s="1"/>
      <c r="R1427" s="1"/>
      <c r="S1427" s="1"/>
      <c r="T1427" s="1"/>
      <c r="W1427" s="1"/>
      <c r="X1427" s="1"/>
      <c r="Y1427" s="1"/>
      <c r="Z1427" s="1"/>
      <c r="AA1427" s="1"/>
    </row>
    <row r="1428" spans="17:27" x14ac:dyDescent="0.25">
      <c r="Q1428" s="1"/>
      <c r="R1428" s="1"/>
      <c r="S1428" s="1"/>
      <c r="T1428" s="1"/>
      <c r="W1428" s="1"/>
      <c r="X1428" s="1"/>
      <c r="Y1428" s="1"/>
      <c r="Z1428" s="1"/>
      <c r="AA1428" s="1"/>
    </row>
    <row r="1429" spans="17:27" x14ac:dyDescent="0.25">
      <c r="Q1429" s="1"/>
      <c r="R1429" s="1"/>
      <c r="S1429" s="1"/>
      <c r="T1429" s="1"/>
      <c r="W1429" s="1"/>
      <c r="X1429" s="1"/>
      <c r="Y1429" s="1"/>
      <c r="Z1429" s="1"/>
      <c r="AA1429" s="1"/>
    </row>
    <row r="1430" spans="17:27" x14ac:dyDescent="0.25">
      <c r="Q1430" s="1"/>
      <c r="R1430" s="1"/>
      <c r="S1430" s="1"/>
      <c r="T1430" s="1"/>
      <c r="W1430" s="1"/>
      <c r="X1430" s="1"/>
      <c r="Y1430" s="1"/>
      <c r="Z1430" s="1"/>
      <c r="AA1430" s="1"/>
    </row>
    <row r="1431" spans="17:27" x14ac:dyDescent="0.25">
      <c r="Q1431" s="1"/>
      <c r="R1431" s="1"/>
      <c r="S1431" s="1"/>
      <c r="T1431" s="1"/>
      <c r="W1431" s="1"/>
      <c r="X1431" s="1"/>
      <c r="Y1431" s="1"/>
      <c r="Z1431" s="1"/>
      <c r="AA1431" s="1"/>
    </row>
    <row r="1432" spans="17:27" x14ac:dyDescent="0.25">
      <c r="Q1432" s="1"/>
      <c r="R1432" s="1"/>
      <c r="S1432" s="1"/>
      <c r="T1432" s="1"/>
      <c r="W1432" s="1"/>
      <c r="X1432" s="1"/>
      <c r="Y1432" s="1"/>
      <c r="Z1432" s="1"/>
      <c r="AA1432" s="1"/>
    </row>
    <row r="1433" spans="17:27" x14ac:dyDescent="0.25">
      <c r="Q1433" s="1"/>
      <c r="R1433" s="1"/>
      <c r="S1433" s="1"/>
      <c r="T1433" s="1"/>
      <c r="W1433" s="1"/>
      <c r="X1433" s="1"/>
      <c r="Y1433" s="1"/>
      <c r="Z1433" s="1"/>
      <c r="AA1433" s="1"/>
    </row>
    <row r="1434" spans="17:27" x14ac:dyDescent="0.25">
      <c r="Q1434" s="1"/>
      <c r="R1434" s="1"/>
      <c r="S1434" s="1"/>
      <c r="T1434" s="1"/>
      <c r="W1434" s="1"/>
      <c r="X1434" s="1"/>
      <c r="Y1434" s="1"/>
      <c r="Z1434" s="1"/>
      <c r="AA1434" s="1"/>
    </row>
    <row r="1435" spans="17:27" x14ac:dyDescent="0.25">
      <c r="Q1435" s="1"/>
      <c r="R1435" s="1"/>
      <c r="S1435" s="1"/>
      <c r="T1435" s="1"/>
      <c r="W1435" s="1"/>
      <c r="X1435" s="1"/>
      <c r="Y1435" s="1"/>
      <c r="Z1435" s="1"/>
      <c r="AA1435" s="1"/>
    </row>
    <row r="1436" spans="17:27" x14ac:dyDescent="0.25">
      <c r="Q1436" s="1"/>
      <c r="R1436" s="1"/>
      <c r="S1436" s="1"/>
      <c r="T1436" s="1"/>
      <c r="W1436" s="1"/>
      <c r="X1436" s="1"/>
      <c r="Y1436" s="1"/>
      <c r="Z1436" s="1"/>
      <c r="AA1436" s="1"/>
    </row>
    <row r="1437" spans="17:27" x14ac:dyDescent="0.25">
      <c r="Q1437" s="1"/>
      <c r="R1437" s="1"/>
      <c r="S1437" s="1"/>
      <c r="T1437" s="1"/>
      <c r="W1437" s="1"/>
      <c r="X1437" s="1"/>
      <c r="Y1437" s="1"/>
      <c r="Z1437" s="1"/>
      <c r="AA1437" s="1"/>
    </row>
    <row r="1438" spans="17:27" x14ac:dyDescent="0.25">
      <c r="Q1438" s="1"/>
      <c r="R1438" s="1"/>
      <c r="S1438" s="1"/>
      <c r="T1438" s="1"/>
      <c r="W1438" s="1"/>
      <c r="X1438" s="1"/>
      <c r="Y1438" s="1"/>
      <c r="Z1438" s="1"/>
      <c r="AA1438" s="1"/>
    </row>
    <row r="1439" spans="17:27" x14ac:dyDescent="0.25">
      <c r="Q1439" s="1"/>
      <c r="R1439" s="1"/>
      <c r="S1439" s="1"/>
      <c r="T1439" s="1"/>
      <c r="W1439" s="1"/>
      <c r="X1439" s="1"/>
      <c r="Y1439" s="1"/>
      <c r="Z1439" s="1"/>
      <c r="AA1439" s="1"/>
    </row>
    <row r="1440" spans="17:27" x14ac:dyDescent="0.25">
      <c r="Q1440" s="1"/>
      <c r="R1440" s="1"/>
      <c r="S1440" s="1"/>
      <c r="T1440" s="1"/>
      <c r="W1440" s="1"/>
      <c r="X1440" s="1"/>
      <c r="Y1440" s="1"/>
      <c r="Z1440" s="1"/>
      <c r="AA1440" s="1"/>
    </row>
    <row r="1441" spans="17:27" x14ac:dyDescent="0.25">
      <c r="Q1441" s="1"/>
      <c r="R1441" s="1"/>
      <c r="S1441" s="1"/>
      <c r="T1441" s="1"/>
      <c r="W1441" s="1"/>
      <c r="X1441" s="1"/>
      <c r="Y1441" s="1"/>
      <c r="Z1441" s="1"/>
      <c r="AA1441" s="1"/>
    </row>
    <row r="1442" spans="17:27" x14ac:dyDescent="0.25">
      <c r="Q1442" s="1"/>
      <c r="R1442" s="1"/>
      <c r="S1442" s="1"/>
      <c r="T1442" s="1"/>
      <c r="W1442" s="1"/>
      <c r="X1442" s="1"/>
      <c r="Y1442" s="1"/>
      <c r="Z1442" s="1"/>
      <c r="AA1442" s="1"/>
    </row>
    <row r="1443" spans="17:27" x14ac:dyDescent="0.25">
      <c r="Q1443" s="1"/>
      <c r="R1443" s="1"/>
      <c r="S1443" s="1"/>
      <c r="T1443" s="1"/>
      <c r="W1443" s="1"/>
      <c r="X1443" s="1"/>
      <c r="Y1443" s="1"/>
      <c r="Z1443" s="1"/>
      <c r="AA1443" s="1"/>
    </row>
    <row r="1444" spans="17:27" x14ac:dyDescent="0.25">
      <c r="Q1444" s="1"/>
      <c r="R1444" s="1"/>
      <c r="S1444" s="1"/>
      <c r="T1444" s="1"/>
      <c r="W1444" s="1"/>
      <c r="X1444" s="1"/>
      <c r="Y1444" s="1"/>
      <c r="Z1444" s="1"/>
      <c r="AA1444" s="1"/>
    </row>
    <row r="1445" spans="17:27" x14ac:dyDescent="0.25">
      <c r="Q1445" s="1"/>
      <c r="R1445" s="1"/>
      <c r="S1445" s="1"/>
      <c r="T1445" s="1"/>
      <c r="W1445" s="1"/>
      <c r="X1445" s="1"/>
      <c r="Y1445" s="1"/>
      <c r="Z1445" s="1"/>
      <c r="AA1445" s="1"/>
    </row>
    <row r="1446" spans="17:27" x14ac:dyDescent="0.25">
      <c r="Q1446" s="1"/>
      <c r="R1446" s="1"/>
      <c r="S1446" s="1"/>
      <c r="T1446" s="1"/>
      <c r="W1446" s="1"/>
      <c r="X1446" s="1"/>
      <c r="Y1446" s="1"/>
      <c r="Z1446" s="1"/>
      <c r="AA1446" s="1"/>
    </row>
    <row r="1447" spans="17:27" x14ac:dyDescent="0.25">
      <c r="Q1447" s="1"/>
      <c r="R1447" s="1"/>
      <c r="S1447" s="1"/>
      <c r="T1447" s="1"/>
      <c r="W1447" s="1"/>
      <c r="X1447" s="1"/>
      <c r="Y1447" s="1"/>
      <c r="Z1447" s="1"/>
      <c r="AA1447" s="1"/>
    </row>
    <row r="1448" spans="17:27" x14ac:dyDescent="0.25">
      <c r="Q1448" s="1"/>
      <c r="R1448" s="1"/>
      <c r="S1448" s="1"/>
      <c r="T1448" s="1"/>
      <c r="W1448" s="1"/>
      <c r="X1448" s="1"/>
      <c r="Y1448" s="1"/>
      <c r="Z1448" s="1"/>
      <c r="AA1448" s="1"/>
    </row>
    <row r="1449" spans="17:27" x14ac:dyDescent="0.25">
      <c r="Q1449" s="1"/>
      <c r="R1449" s="1"/>
      <c r="S1449" s="1"/>
      <c r="T1449" s="1"/>
      <c r="W1449" s="1"/>
      <c r="X1449" s="1"/>
      <c r="Y1449" s="1"/>
      <c r="Z1449" s="1"/>
      <c r="AA1449" s="1"/>
    </row>
    <row r="1450" spans="17:27" x14ac:dyDescent="0.25">
      <c r="Q1450" s="1"/>
      <c r="R1450" s="1"/>
      <c r="S1450" s="1"/>
      <c r="T1450" s="1"/>
      <c r="W1450" s="1"/>
      <c r="X1450" s="1"/>
      <c r="Y1450" s="1"/>
      <c r="Z1450" s="1"/>
      <c r="AA1450" s="1"/>
    </row>
    <row r="1451" spans="17:27" x14ac:dyDescent="0.25">
      <c r="Q1451" s="1"/>
      <c r="R1451" s="1"/>
      <c r="S1451" s="1"/>
      <c r="T1451" s="1"/>
      <c r="W1451" s="1"/>
      <c r="X1451" s="1"/>
      <c r="Y1451" s="1"/>
      <c r="Z1451" s="1"/>
      <c r="AA1451" s="1"/>
    </row>
    <row r="1452" spans="17:27" x14ac:dyDescent="0.25">
      <c r="Q1452" s="1"/>
      <c r="R1452" s="1"/>
      <c r="S1452" s="1"/>
      <c r="T1452" s="1"/>
      <c r="W1452" s="1"/>
      <c r="X1452" s="1"/>
      <c r="Y1452" s="1"/>
      <c r="Z1452" s="1"/>
      <c r="AA1452" s="1"/>
    </row>
    <row r="1453" spans="17:27" x14ac:dyDescent="0.25">
      <c r="Q1453" s="1"/>
      <c r="R1453" s="1"/>
      <c r="S1453" s="1"/>
      <c r="T1453" s="1"/>
      <c r="W1453" s="1"/>
      <c r="X1453" s="1"/>
      <c r="Y1453" s="1"/>
      <c r="Z1453" s="1"/>
      <c r="AA1453" s="1"/>
    </row>
    <row r="1454" spans="17:27" x14ac:dyDescent="0.25">
      <c r="Q1454" s="1"/>
      <c r="R1454" s="1"/>
      <c r="S1454" s="1"/>
      <c r="T1454" s="1"/>
      <c r="W1454" s="1"/>
      <c r="X1454" s="1"/>
      <c r="Y1454" s="1"/>
      <c r="Z1454" s="1"/>
      <c r="AA1454" s="1"/>
    </row>
    <row r="1455" spans="17:27" x14ac:dyDescent="0.25">
      <c r="Q1455" s="1"/>
      <c r="R1455" s="1"/>
      <c r="S1455" s="1"/>
      <c r="T1455" s="1"/>
      <c r="W1455" s="1"/>
      <c r="X1455" s="1"/>
      <c r="Y1455" s="1"/>
      <c r="Z1455" s="1"/>
      <c r="AA1455" s="1"/>
    </row>
    <row r="1456" spans="17:27" x14ac:dyDescent="0.25">
      <c r="Q1456" s="1"/>
      <c r="R1456" s="1"/>
      <c r="S1456" s="1"/>
      <c r="T1456" s="1"/>
      <c r="W1456" s="1"/>
      <c r="X1456" s="1"/>
      <c r="Y1456" s="1"/>
      <c r="Z1456" s="1"/>
      <c r="AA1456" s="1"/>
    </row>
    <row r="1457" spans="17:27" x14ac:dyDescent="0.25">
      <c r="Q1457" s="1"/>
      <c r="R1457" s="1"/>
      <c r="S1457" s="1"/>
      <c r="T1457" s="1"/>
      <c r="W1457" s="1"/>
      <c r="X1457" s="1"/>
      <c r="Y1457" s="1"/>
      <c r="Z1457" s="1"/>
      <c r="AA1457" s="1"/>
    </row>
    <row r="1458" spans="17:27" x14ac:dyDescent="0.25">
      <c r="Q1458" s="1"/>
      <c r="R1458" s="1"/>
      <c r="S1458" s="1"/>
      <c r="T1458" s="1"/>
      <c r="W1458" s="1"/>
      <c r="X1458" s="1"/>
      <c r="Y1458" s="1"/>
      <c r="Z1458" s="1"/>
      <c r="AA1458" s="1"/>
    </row>
    <row r="1459" spans="17:27" x14ac:dyDescent="0.25">
      <c r="Q1459" s="1"/>
      <c r="R1459" s="1"/>
      <c r="S1459" s="1"/>
      <c r="T1459" s="1"/>
      <c r="W1459" s="1"/>
      <c r="X1459" s="1"/>
      <c r="Y1459" s="1"/>
      <c r="Z1459" s="1"/>
      <c r="AA1459" s="1"/>
    </row>
    <row r="1460" spans="17:27" x14ac:dyDescent="0.25">
      <c r="Q1460" s="1"/>
      <c r="R1460" s="1"/>
      <c r="S1460" s="1"/>
      <c r="T1460" s="1"/>
      <c r="W1460" s="1"/>
      <c r="X1460" s="1"/>
      <c r="Y1460" s="1"/>
      <c r="Z1460" s="1"/>
      <c r="AA1460" s="1"/>
    </row>
    <row r="1461" spans="17:27" x14ac:dyDescent="0.25">
      <c r="Q1461" s="1"/>
      <c r="R1461" s="1"/>
      <c r="S1461" s="1"/>
      <c r="T1461" s="1"/>
      <c r="W1461" s="1"/>
      <c r="X1461" s="1"/>
      <c r="Y1461" s="1"/>
      <c r="Z1461" s="1"/>
      <c r="AA1461" s="1"/>
    </row>
    <row r="1462" spans="17:27" x14ac:dyDescent="0.25">
      <c r="Q1462" s="1"/>
      <c r="R1462" s="1"/>
      <c r="S1462" s="1"/>
      <c r="T1462" s="1"/>
      <c r="W1462" s="1"/>
      <c r="X1462" s="1"/>
      <c r="Y1462" s="1"/>
      <c r="Z1462" s="1"/>
      <c r="AA1462" s="1"/>
    </row>
    <row r="1463" spans="17:27" x14ac:dyDescent="0.25">
      <c r="Q1463" s="1"/>
      <c r="R1463" s="1"/>
      <c r="S1463" s="1"/>
      <c r="T1463" s="1"/>
      <c r="W1463" s="1"/>
      <c r="X1463" s="1"/>
      <c r="Y1463" s="1"/>
      <c r="Z1463" s="1"/>
      <c r="AA1463" s="1"/>
    </row>
    <row r="1464" spans="17:27" x14ac:dyDescent="0.25">
      <c r="Q1464" s="1"/>
      <c r="R1464" s="1"/>
      <c r="S1464" s="1"/>
      <c r="T1464" s="1"/>
      <c r="W1464" s="1"/>
      <c r="X1464" s="1"/>
      <c r="Y1464" s="1"/>
      <c r="Z1464" s="1"/>
      <c r="AA1464" s="1"/>
    </row>
    <row r="1465" spans="17:27" x14ac:dyDescent="0.25">
      <c r="Q1465" s="1"/>
      <c r="R1465" s="1"/>
      <c r="S1465" s="1"/>
      <c r="T1465" s="1"/>
      <c r="W1465" s="1"/>
      <c r="X1465" s="1"/>
      <c r="Y1465" s="1"/>
      <c r="Z1465" s="1"/>
      <c r="AA1465" s="1"/>
    </row>
    <row r="1466" spans="17:27" x14ac:dyDescent="0.25">
      <c r="Q1466" s="1"/>
      <c r="R1466" s="1"/>
      <c r="S1466" s="1"/>
      <c r="T1466" s="1"/>
      <c r="W1466" s="1"/>
      <c r="X1466" s="1"/>
      <c r="Y1466" s="1"/>
      <c r="Z1466" s="1"/>
      <c r="AA1466" s="1"/>
    </row>
    <row r="1467" spans="17:27" x14ac:dyDescent="0.25">
      <c r="Q1467" s="1"/>
      <c r="R1467" s="1"/>
      <c r="S1467" s="1"/>
      <c r="T1467" s="1"/>
      <c r="W1467" s="1"/>
      <c r="X1467" s="1"/>
      <c r="Y1467" s="1"/>
      <c r="Z1467" s="1"/>
      <c r="AA1467" s="1"/>
    </row>
    <row r="1468" spans="17:27" x14ac:dyDescent="0.25">
      <c r="Q1468" s="1"/>
      <c r="R1468" s="1"/>
      <c r="S1468" s="1"/>
      <c r="T1468" s="1"/>
      <c r="W1468" s="1"/>
      <c r="X1468" s="1"/>
      <c r="Y1468" s="1"/>
      <c r="Z1468" s="1"/>
      <c r="AA1468" s="1"/>
    </row>
    <row r="1469" spans="17:27" x14ac:dyDescent="0.25">
      <c r="Q1469" s="1"/>
      <c r="R1469" s="1"/>
      <c r="S1469" s="1"/>
      <c r="T1469" s="1"/>
      <c r="W1469" s="1"/>
      <c r="X1469" s="1"/>
      <c r="Y1469" s="1"/>
      <c r="Z1469" s="1"/>
      <c r="AA1469" s="1"/>
    </row>
    <row r="1470" spans="17:27" x14ac:dyDescent="0.25">
      <c r="Q1470" s="1"/>
      <c r="R1470" s="1"/>
      <c r="S1470" s="1"/>
      <c r="T1470" s="1"/>
      <c r="W1470" s="1"/>
      <c r="X1470" s="1"/>
      <c r="Y1470" s="1"/>
      <c r="Z1470" s="1"/>
      <c r="AA1470" s="1"/>
    </row>
    <row r="1471" spans="17:27" x14ac:dyDescent="0.25">
      <c r="Q1471" s="1"/>
      <c r="R1471" s="1"/>
      <c r="S1471" s="1"/>
      <c r="T1471" s="1"/>
      <c r="W1471" s="1"/>
      <c r="X1471" s="1"/>
      <c r="Y1471" s="1"/>
      <c r="Z1471" s="1"/>
      <c r="AA1471" s="1"/>
    </row>
    <row r="1472" spans="17:27" x14ac:dyDescent="0.25">
      <c r="Q1472" s="1"/>
      <c r="R1472" s="1"/>
      <c r="S1472" s="1"/>
      <c r="T1472" s="1"/>
      <c r="W1472" s="1"/>
      <c r="X1472" s="1"/>
      <c r="Y1472" s="1"/>
      <c r="Z1472" s="1"/>
      <c r="AA1472" s="1"/>
    </row>
    <row r="1473" spans="17:27" x14ac:dyDescent="0.25">
      <c r="Q1473" s="1"/>
      <c r="R1473" s="1"/>
      <c r="S1473" s="1"/>
      <c r="T1473" s="1"/>
      <c r="W1473" s="1"/>
      <c r="X1473" s="1"/>
      <c r="Y1473" s="1"/>
      <c r="Z1473" s="1"/>
      <c r="AA1473" s="1"/>
    </row>
    <row r="1474" spans="17:27" x14ac:dyDescent="0.25">
      <c r="Q1474" s="1"/>
      <c r="R1474" s="1"/>
      <c r="S1474" s="1"/>
      <c r="T1474" s="1"/>
      <c r="W1474" s="1"/>
      <c r="X1474" s="1"/>
      <c r="Y1474" s="1"/>
      <c r="Z1474" s="1"/>
      <c r="AA1474" s="1"/>
    </row>
    <row r="1475" spans="17:27" x14ac:dyDescent="0.25">
      <c r="Q1475" s="1"/>
      <c r="R1475" s="1"/>
      <c r="S1475" s="1"/>
      <c r="T1475" s="1"/>
      <c r="W1475" s="1"/>
      <c r="X1475" s="1"/>
      <c r="Y1475" s="1"/>
      <c r="Z1475" s="1"/>
      <c r="AA1475" s="1"/>
    </row>
    <row r="1476" spans="17:27" x14ac:dyDescent="0.25">
      <c r="Q1476" s="1"/>
      <c r="R1476" s="1"/>
      <c r="S1476" s="1"/>
      <c r="T1476" s="1"/>
      <c r="W1476" s="1"/>
      <c r="X1476" s="1"/>
      <c r="Y1476" s="1"/>
      <c r="Z1476" s="1"/>
      <c r="AA1476" s="1"/>
    </row>
    <row r="1477" spans="17:27" x14ac:dyDescent="0.25">
      <c r="Q1477" s="1"/>
      <c r="R1477" s="1"/>
      <c r="S1477" s="1"/>
      <c r="T1477" s="1"/>
      <c r="W1477" s="1"/>
      <c r="X1477" s="1"/>
      <c r="Y1477" s="1"/>
      <c r="Z1477" s="1"/>
      <c r="AA1477" s="1"/>
    </row>
    <row r="1478" spans="17:27" x14ac:dyDescent="0.25">
      <c r="Q1478" s="1"/>
      <c r="R1478" s="1"/>
      <c r="S1478" s="1"/>
      <c r="T1478" s="1"/>
      <c r="W1478" s="1"/>
      <c r="X1478" s="1"/>
      <c r="Y1478" s="1"/>
      <c r="Z1478" s="1"/>
      <c r="AA1478" s="1"/>
    </row>
    <row r="1479" spans="17:27" x14ac:dyDescent="0.25">
      <c r="Q1479" s="1"/>
      <c r="R1479" s="1"/>
      <c r="S1479" s="1"/>
      <c r="T1479" s="1"/>
      <c r="W1479" s="1"/>
      <c r="X1479" s="1"/>
      <c r="Y1479" s="1"/>
      <c r="Z1479" s="1"/>
      <c r="AA1479" s="1"/>
    </row>
    <row r="1480" spans="17:27" x14ac:dyDescent="0.25">
      <c r="Q1480" s="1"/>
      <c r="R1480" s="1"/>
      <c r="S1480" s="1"/>
      <c r="T1480" s="1"/>
      <c r="W1480" s="1"/>
      <c r="X1480" s="1"/>
      <c r="Y1480" s="1"/>
      <c r="Z1480" s="1"/>
      <c r="AA1480" s="1"/>
    </row>
    <row r="1481" spans="17:27" x14ac:dyDescent="0.25">
      <c r="Q1481" s="1"/>
      <c r="R1481" s="1"/>
      <c r="S1481" s="1"/>
      <c r="T1481" s="1"/>
      <c r="W1481" s="1"/>
      <c r="X1481" s="1"/>
      <c r="Y1481" s="1"/>
      <c r="Z1481" s="1"/>
      <c r="AA1481" s="1"/>
    </row>
    <row r="1482" spans="17:27" x14ac:dyDescent="0.25">
      <c r="Q1482" s="1"/>
      <c r="R1482" s="1"/>
      <c r="S1482" s="1"/>
      <c r="T1482" s="1"/>
      <c r="W1482" s="1"/>
      <c r="X1482" s="1"/>
      <c r="Y1482" s="1"/>
      <c r="Z1482" s="1"/>
      <c r="AA1482" s="1"/>
    </row>
    <row r="1483" spans="17:27" x14ac:dyDescent="0.25">
      <c r="Q1483" s="1"/>
      <c r="R1483" s="1"/>
      <c r="S1483" s="1"/>
      <c r="T1483" s="1"/>
      <c r="W1483" s="1"/>
      <c r="X1483" s="1"/>
      <c r="Y1483" s="1"/>
      <c r="Z1483" s="1"/>
      <c r="AA1483" s="1"/>
    </row>
    <row r="1484" spans="17:27" x14ac:dyDescent="0.25">
      <c r="Q1484" s="1"/>
      <c r="R1484" s="1"/>
      <c r="S1484" s="1"/>
      <c r="T1484" s="1"/>
      <c r="W1484" s="1"/>
      <c r="X1484" s="1"/>
      <c r="Y1484" s="1"/>
      <c r="Z1484" s="1"/>
      <c r="AA1484" s="1"/>
    </row>
    <row r="1485" spans="17:27" x14ac:dyDescent="0.25">
      <c r="Q1485" s="1"/>
      <c r="R1485" s="1"/>
      <c r="S1485" s="1"/>
      <c r="T1485" s="1"/>
      <c r="W1485" s="1"/>
      <c r="X1485" s="1"/>
      <c r="Y1485" s="1"/>
      <c r="Z1485" s="1"/>
      <c r="AA1485" s="1"/>
    </row>
    <row r="1486" spans="17:27" x14ac:dyDescent="0.25">
      <c r="Q1486" s="1"/>
      <c r="R1486" s="1"/>
      <c r="S1486" s="1"/>
      <c r="T1486" s="1"/>
      <c r="W1486" s="1"/>
      <c r="X1486" s="1"/>
      <c r="Y1486" s="1"/>
      <c r="Z1486" s="1"/>
      <c r="AA1486" s="1"/>
    </row>
    <row r="1487" spans="17:27" x14ac:dyDescent="0.25">
      <c r="Q1487" s="1"/>
      <c r="R1487" s="1"/>
      <c r="S1487" s="1"/>
      <c r="T1487" s="1"/>
      <c r="W1487" s="1"/>
      <c r="X1487" s="1"/>
      <c r="Y1487" s="1"/>
      <c r="Z1487" s="1"/>
      <c r="AA1487" s="1"/>
    </row>
    <row r="1488" spans="17:27" x14ac:dyDescent="0.25">
      <c r="Q1488" s="1"/>
      <c r="R1488" s="1"/>
      <c r="S1488" s="1"/>
      <c r="T1488" s="1"/>
      <c r="W1488" s="1"/>
      <c r="X1488" s="1"/>
      <c r="Y1488" s="1"/>
      <c r="Z1488" s="1"/>
      <c r="AA1488" s="1"/>
    </row>
    <row r="1489" spans="17:27" x14ac:dyDescent="0.25">
      <c r="Q1489" s="1"/>
      <c r="R1489" s="1"/>
      <c r="S1489" s="1"/>
      <c r="T1489" s="1"/>
      <c r="W1489" s="1"/>
      <c r="X1489" s="1"/>
      <c r="Y1489" s="1"/>
      <c r="Z1489" s="1"/>
      <c r="AA1489" s="1"/>
    </row>
    <row r="1490" spans="17:27" x14ac:dyDescent="0.25">
      <c r="Q1490" s="1"/>
      <c r="R1490" s="1"/>
      <c r="S1490" s="1"/>
      <c r="T1490" s="1"/>
      <c r="W1490" s="1"/>
      <c r="X1490" s="1"/>
      <c r="Y1490" s="1"/>
      <c r="Z1490" s="1"/>
      <c r="AA1490" s="1"/>
    </row>
    <row r="1491" spans="17:27" x14ac:dyDescent="0.25">
      <c r="Q1491" s="1"/>
      <c r="R1491" s="1"/>
      <c r="S1491" s="1"/>
      <c r="T1491" s="1"/>
      <c r="W1491" s="1"/>
      <c r="X1491" s="1"/>
      <c r="Y1491" s="1"/>
      <c r="Z1491" s="1"/>
      <c r="AA1491" s="1"/>
    </row>
    <row r="1492" spans="17:27" x14ac:dyDescent="0.25">
      <c r="Q1492" s="1"/>
      <c r="R1492" s="1"/>
      <c r="S1492" s="1"/>
      <c r="T1492" s="1"/>
      <c r="W1492" s="1"/>
      <c r="X1492" s="1"/>
      <c r="Y1492" s="1"/>
      <c r="Z1492" s="1"/>
      <c r="AA1492" s="1"/>
    </row>
    <row r="1493" spans="17:27" x14ac:dyDescent="0.25">
      <c r="Q1493" s="1"/>
      <c r="R1493" s="1"/>
      <c r="S1493" s="1"/>
      <c r="T1493" s="1"/>
      <c r="W1493" s="1"/>
      <c r="X1493" s="1"/>
      <c r="Y1493" s="1"/>
      <c r="Z1493" s="1"/>
      <c r="AA1493" s="1"/>
    </row>
    <row r="1494" spans="17:27" x14ac:dyDescent="0.25">
      <c r="Q1494" s="1"/>
      <c r="R1494" s="1"/>
      <c r="S1494" s="1"/>
      <c r="T1494" s="1"/>
      <c r="W1494" s="1"/>
      <c r="X1494" s="1"/>
      <c r="Y1494" s="1"/>
      <c r="Z1494" s="1"/>
      <c r="AA1494" s="1"/>
    </row>
    <row r="1495" spans="17:27" x14ac:dyDescent="0.25">
      <c r="Q1495" s="1"/>
      <c r="R1495" s="1"/>
      <c r="S1495" s="1"/>
      <c r="T1495" s="1"/>
      <c r="W1495" s="1"/>
      <c r="X1495" s="1"/>
      <c r="Y1495" s="1"/>
      <c r="Z1495" s="1"/>
      <c r="AA1495" s="1"/>
    </row>
    <row r="1496" spans="17:27" x14ac:dyDescent="0.25">
      <c r="Q1496" s="1"/>
      <c r="R1496" s="1"/>
      <c r="S1496" s="1"/>
      <c r="T1496" s="1"/>
      <c r="W1496" s="1"/>
      <c r="X1496" s="1"/>
      <c r="Y1496" s="1"/>
      <c r="Z1496" s="1"/>
      <c r="AA1496" s="1"/>
    </row>
    <row r="1497" spans="17:27" x14ac:dyDescent="0.25">
      <c r="Q1497" s="1"/>
      <c r="R1497" s="1"/>
      <c r="S1497" s="1"/>
      <c r="T1497" s="1"/>
      <c r="W1497" s="1"/>
      <c r="X1497" s="1"/>
      <c r="Y1497" s="1"/>
      <c r="Z1497" s="1"/>
      <c r="AA1497" s="1"/>
    </row>
    <row r="1498" spans="17:27" x14ac:dyDescent="0.25">
      <c r="Q1498" s="1"/>
      <c r="R1498" s="1"/>
      <c r="S1498" s="1"/>
      <c r="T1498" s="1"/>
      <c r="W1498" s="1"/>
      <c r="X1498" s="1"/>
      <c r="Y1498" s="1"/>
      <c r="Z1498" s="1"/>
      <c r="AA1498" s="1"/>
    </row>
    <row r="1499" spans="17:27" x14ac:dyDescent="0.25">
      <c r="Q1499" s="1"/>
      <c r="R1499" s="1"/>
      <c r="S1499" s="1"/>
      <c r="T1499" s="1"/>
      <c r="W1499" s="1"/>
      <c r="X1499" s="1"/>
      <c r="Y1499" s="1"/>
      <c r="Z1499" s="1"/>
      <c r="AA1499" s="1"/>
    </row>
    <row r="1500" spans="17:27" x14ac:dyDescent="0.25">
      <c r="Q1500" s="1"/>
      <c r="R1500" s="1"/>
      <c r="S1500" s="1"/>
      <c r="T1500" s="1"/>
      <c r="W1500" s="1"/>
      <c r="X1500" s="1"/>
      <c r="Y1500" s="1"/>
      <c r="Z1500" s="1"/>
      <c r="AA1500" s="1"/>
    </row>
    <row r="1501" spans="17:27" x14ac:dyDescent="0.25">
      <c r="Q1501" s="1"/>
      <c r="R1501" s="1"/>
      <c r="S1501" s="1"/>
      <c r="T1501" s="1"/>
      <c r="W1501" s="1"/>
      <c r="X1501" s="1"/>
      <c r="Y1501" s="1"/>
      <c r="Z1501" s="1"/>
      <c r="AA1501" s="1"/>
    </row>
    <row r="1502" spans="17:27" x14ac:dyDescent="0.25">
      <c r="Q1502" s="1"/>
      <c r="R1502" s="1"/>
      <c r="S1502" s="1"/>
      <c r="T1502" s="1"/>
      <c r="W1502" s="1"/>
      <c r="X1502" s="1"/>
      <c r="Y1502" s="1"/>
      <c r="Z1502" s="1"/>
      <c r="AA1502" s="1"/>
    </row>
    <row r="1503" spans="17:27" x14ac:dyDescent="0.25">
      <c r="Q1503" s="1"/>
      <c r="R1503" s="1"/>
      <c r="S1503" s="1"/>
      <c r="T1503" s="1"/>
      <c r="W1503" s="1"/>
      <c r="X1503" s="1"/>
      <c r="Y1503" s="1"/>
      <c r="Z1503" s="1"/>
      <c r="AA1503" s="1"/>
    </row>
    <row r="1504" spans="17:27" x14ac:dyDescent="0.25">
      <c r="Q1504" s="1"/>
      <c r="R1504" s="1"/>
      <c r="S1504" s="1"/>
      <c r="T1504" s="1"/>
      <c r="W1504" s="1"/>
      <c r="X1504" s="1"/>
      <c r="Y1504" s="1"/>
      <c r="Z1504" s="1"/>
      <c r="AA1504" s="1"/>
    </row>
    <row r="1505" spans="17:27" x14ac:dyDescent="0.25">
      <c r="Q1505" s="1"/>
      <c r="R1505" s="1"/>
      <c r="S1505" s="1"/>
      <c r="T1505" s="1"/>
      <c r="W1505" s="1"/>
      <c r="X1505" s="1"/>
      <c r="Y1505" s="1"/>
      <c r="Z1505" s="1"/>
      <c r="AA1505" s="1"/>
    </row>
    <row r="1506" spans="17:27" x14ac:dyDescent="0.25">
      <c r="Q1506" s="1"/>
      <c r="R1506" s="1"/>
      <c r="S1506" s="1"/>
      <c r="T1506" s="1"/>
      <c r="W1506" s="1"/>
      <c r="X1506" s="1"/>
      <c r="Y1506" s="1"/>
      <c r="Z1506" s="1"/>
      <c r="AA1506" s="1"/>
    </row>
    <row r="1507" spans="17:27" x14ac:dyDescent="0.25">
      <c r="Q1507" s="1"/>
      <c r="R1507" s="1"/>
      <c r="S1507" s="1"/>
      <c r="T1507" s="1"/>
      <c r="W1507" s="1"/>
      <c r="X1507" s="1"/>
      <c r="Y1507" s="1"/>
      <c r="Z1507" s="1"/>
      <c r="AA1507" s="1"/>
    </row>
    <row r="1508" spans="17:27" x14ac:dyDescent="0.25">
      <c r="Q1508" s="1"/>
      <c r="R1508" s="1"/>
      <c r="S1508" s="1"/>
      <c r="T1508" s="1"/>
      <c r="W1508" s="1"/>
      <c r="X1508" s="1"/>
      <c r="Y1508" s="1"/>
      <c r="Z1508" s="1"/>
      <c r="AA1508" s="1"/>
    </row>
    <row r="1509" spans="17:27" x14ac:dyDescent="0.25">
      <c r="Q1509" s="1"/>
      <c r="R1509" s="1"/>
      <c r="S1509" s="1"/>
      <c r="T1509" s="1"/>
      <c r="W1509" s="1"/>
      <c r="X1509" s="1"/>
      <c r="Y1509" s="1"/>
      <c r="Z1509" s="1"/>
      <c r="AA1509" s="1"/>
    </row>
    <row r="1510" spans="17:27" x14ac:dyDescent="0.25">
      <c r="Q1510" s="1"/>
      <c r="R1510" s="1"/>
      <c r="S1510" s="1"/>
      <c r="T1510" s="1"/>
      <c r="W1510" s="1"/>
      <c r="X1510" s="1"/>
      <c r="Y1510" s="1"/>
      <c r="Z1510" s="1"/>
      <c r="AA1510" s="1"/>
    </row>
    <row r="1511" spans="17:27" x14ac:dyDescent="0.25">
      <c r="Q1511" s="1"/>
      <c r="R1511" s="1"/>
      <c r="S1511" s="1"/>
      <c r="T1511" s="1"/>
      <c r="W1511" s="1"/>
      <c r="X1511" s="1"/>
      <c r="Y1511" s="1"/>
      <c r="Z1511" s="1"/>
      <c r="AA1511" s="1"/>
    </row>
    <row r="1512" spans="17:27" x14ac:dyDescent="0.25">
      <c r="Q1512" s="1"/>
      <c r="R1512" s="1"/>
      <c r="S1512" s="1"/>
      <c r="T1512" s="1"/>
      <c r="W1512" s="1"/>
      <c r="X1512" s="1"/>
      <c r="Y1512" s="1"/>
      <c r="Z1512" s="1"/>
      <c r="AA1512" s="1"/>
    </row>
    <row r="1513" spans="17:27" x14ac:dyDescent="0.25">
      <c r="Q1513" s="1"/>
      <c r="R1513" s="1"/>
      <c r="S1513" s="1"/>
      <c r="T1513" s="1"/>
      <c r="W1513" s="1"/>
      <c r="X1513" s="1"/>
      <c r="Y1513" s="1"/>
      <c r="Z1513" s="1"/>
      <c r="AA1513" s="1"/>
    </row>
    <row r="1514" spans="17:27" x14ac:dyDescent="0.25">
      <c r="Q1514" s="1"/>
      <c r="R1514" s="1"/>
      <c r="S1514" s="1"/>
      <c r="T1514" s="1"/>
      <c r="W1514" s="1"/>
      <c r="X1514" s="1"/>
      <c r="Y1514" s="1"/>
      <c r="Z1514" s="1"/>
      <c r="AA1514" s="1"/>
    </row>
    <row r="1515" spans="17:27" x14ac:dyDescent="0.25">
      <c r="Q1515" s="1"/>
      <c r="R1515" s="1"/>
      <c r="S1515" s="1"/>
      <c r="T1515" s="1"/>
      <c r="W1515" s="1"/>
      <c r="X1515" s="1"/>
      <c r="Y1515" s="1"/>
      <c r="Z1515" s="1"/>
      <c r="AA1515" s="1"/>
    </row>
    <row r="1516" spans="17:27" x14ac:dyDescent="0.25">
      <c r="Q1516" s="1"/>
      <c r="R1516" s="1"/>
      <c r="S1516" s="1"/>
      <c r="T1516" s="1"/>
      <c r="W1516" s="1"/>
      <c r="X1516" s="1"/>
      <c r="Y1516" s="1"/>
      <c r="Z1516" s="1"/>
      <c r="AA1516" s="1"/>
    </row>
    <row r="1517" spans="17:27" x14ac:dyDescent="0.25">
      <c r="Q1517" s="1"/>
      <c r="R1517" s="1"/>
      <c r="S1517" s="1"/>
      <c r="T1517" s="1"/>
      <c r="W1517" s="1"/>
      <c r="X1517" s="1"/>
      <c r="Y1517" s="1"/>
      <c r="Z1517" s="1"/>
      <c r="AA1517" s="1"/>
    </row>
    <row r="1518" spans="17:27" x14ac:dyDescent="0.25">
      <c r="Q1518" s="1"/>
      <c r="R1518" s="1"/>
      <c r="S1518" s="1"/>
      <c r="T1518" s="1"/>
      <c r="W1518" s="1"/>
      <c r="X1518" s="1"/>
      <c r="Y1518" s="1"/>
      <c r="Z1518" s="1"/>
      <c r="AA1518" s="1"/>
    </row>
    <row r="1519" spans="17:27" x14ac:dyDescent="0.25">
      <c r="Q1519" s="1"/>
      <c r="R1519" s="1"/>
      <c r="S1519" s="1"/>
      <c r="T1519" s="1"/>
      <c r="W1519" s="1"/>
      <c r="X1519" s="1"/>
      <c r="Y1519" s="1"/>
      <c r="Z1519" s="1"/>
      <c r="AA1519" s="1"/>
    </row>
    <row r="1520" spans="17:27" x14ac:dyDescent="0.25">
      <c r="Q1520" s="1"/>
      <c r="R1520" s="1"/>
      <c r="S1520" s="1"/>
      <c r="T1520" s="1"/>
      <c r="W1520" s="1"/>
      <c r="X1520" s="1"/>
      <c r="Y1520" s="1"/>
      <c r="Z1520" s="1"/>
      <c r="AA1520" s="1"/>
    </row>
    <row r="1521" spans="17:27" x14ac:dyDescent="0.25">
      <c r="Q1521" s="1"/>
      <c r="R1521" s="1"/>
      <c r="S1521" s="1"/>
      <c r="T1521" s="1"/>
      <c r="W1521" s="1"/>
      <c r="X1521" s="1"/>
      <c r="Y1521" s="1"/>
      <c r="Z1521" s="1"/>
      <c r="AA1521" s="1"/>
    </row>
    <row r="1522" spans="17:27" x14ac:dyDescent="0.25">
      <c r="Q1522" s="1"/>
      <c r="R1522" s="1"/>
      <c r="S1522" s="1"/>
      <c r="T1522" s="1"/>
      <c r="W1522" s="1"/>
      <c r="X1522" s="1"/>
      <c r="Y1522" s="1"/>
      <c r="Z1522" s="1"/>
      <c r="AA1522" s="1"/>
    </row>
    <row r="1523" spans="17:27" x14ac:dyDescent="0.25">
      <c r="Q1523" s="1"/>
      <c r="R1523" s="1"/>
      <c r="S1523" s="1"/>
      <c r="T1523" s="1"/>
      <c r="W1523" s="1"/>
      <c r="X1523" s="1"/>
      <c r="Y1523" s="1"/>
      <c r="Z1523" s="1"/>
      <c r="AA1523" s="1"/>
    </row>
    <row r="1524" spans="17:27" x14ac:dyDescent="0.25">
      <c r="Q1524" s="1"/>
      <c r="R1524" s="1"/>
      <c r="S1524" s="1"/>
      <c r="T1524" s="1"/>
      <c r="W1524" s="1"/>
      <c r="X1524" s="1"/>
      <c r="Y1524" s="1"/>
      <c r="Z1524" s="1"/>
      <c r="AA1524" s="1"/>
    </row>
    <row r="1525" spans="17:27" x14ac:dyDescent="0.25">
      <c r="Q1525" s="1"/>
      <c r="R1525" s="1"/>
      <c r="S1525" s="1"/>
      <c r="T1525" s="1"/>
      <c r="W1525" s="1"/>
      <c r="X1525" s="1"/>
      <c r="Y1525" s="1"/>
      <c r="Z1525" s="1"/>
      <c r="AA1525" s="1"/>
    </row>
    <row r="1526" spans="17:27" x14ac:dyDescent="0.25">
      <c r="Q1526" s="1"/>
      <c r="R1526" s="1"/>
      <c r="S1526" s="1"/>
      <c r="T1526" s="1"/>
      <c r="W1526" s="1"/>
      <c r="X1526" s="1"/>
      <c r="Y1526" s="1"/>
      <c r="Z1526" s="1"/>
      <c r="AA1526" s="1"/>
    </row>
    <row r="1527" spans="17:27" x14ac:dyDescent="0.25">
      <c r="Q1527" s="1"/>
      <c r="R1527" s="1"/>
      <c r="S1527" s="1"/>
      <c r="T1527" s="1"/>
      <c r="W1527" s="1"/>
      <c r="X1527" s="1"/>
      <c r="Y1527" s="1"/>
      <c r="Z1527" s="1"/>
      <c r="AA1527" s="1"/>
    </row>
    <row r="1528" spans="17:27" x14ac:dyDescent="0.25">
      <c r="Q1528" s="1"/>
      <c r="R1528" s="1"/>
      <c r="S1528" s="1"/>
      <c r="T1528" s="1"/>
      <c r="W1528" s="1"/>
      <c r="X1528" s="1"/>
      <c r="Y1528" s="1"/>
      <c r="Z1528" s="1"/>
      <c r="AA1528" s="1"/>
    </row>
    <row r="1529" spans="17:27" x14ac:dyDescent="0.25">
      <c r="Q1529" s="1"/>
      <c r="R1529" s="1"/>
      <c r="S1529" s="1"/>
      <c r="T1529" s="1"/>
      <c r="W1529" s="1"/>
      <c r="X1529" s="1"/>
      <c r="Y1529" s="1"/>
      <c r="Z1529" s="1"/>
      <c r="AA1529" s="1"/>
    </row>
    <row r="1530" spans="17:27" x14ac:dyDescent="0.25">
      <c r="Q1530" s="1"/>
      <c r="R1530" s="1"/>
      <c r="S1530" s="1"/>
      <c r="T1530" s="1"/>
      <c r="W1530" s="1"/>
      <c r="X1530" s="1"/>
      <c r="Y1530" s="1"/>
      <c r="Z1530" s="1"/>
      <c r="AA1530" s="1"/>
    </row>
    <row r="1531" spans="17:27" x14ac:dyDescent="0.25">
      <c r="Q1531" s="1"/>
      <c r="R1531" s="1"/>
      <c r="S1531" s="1"/>
      <c r="T1531" s="1"/>
      <c r="W1531" s="1"/>
      <c r="X1531" s="1"/>
      <c r="Y1531" s="1"/>
      <c r="Z1531" s="1"/>
      <c r="AA1531" s="1"/>
    </row>
    <row r="1532" spans="17:27" x14ac:dyDescent="0.25">
      <c r="Q1532" s="1"/>
      <c r="R1532" s="1"/>
      <c r="S1532" s="1"/>
      <c r="T1532" s="1"/>
      <c r="W1532" s="1"/>
      <c r="X1532" s="1"/>
      <c r="Y1532" s="1"/>
      <c r="Z1532" s="1"/>
      <c r="AA1532" s="1"/>
    </row>
    <row r="1533" spans="17:27" x14ac:dyDescent="0.25">
      <c r="Q1533" s="1"/>
      <c r="R1533" s="1"/>
      <c r="S1533" s="1"/>
      <c r="T1533" s="1"/>
      <c r="W1533" s="1"/>
      <c r="X1533" s="1"/>
      <c r="Y1533" s="1"/>
      <c r="Z1533" s="1"/>
      <c r="AA1533" s="1"/>
    </row>
    <row r="1534" spans="17:27" x14ac:dyDescent="0.25">
      <c r="Q1534" s="1"/>
      <c r="R1534" s="1"/>
      <c r="S1534" s="1"/>
      <c r="T1534" s="1"/>
      <c r="W1534" s="1"/>
      <c r="X1534" s="1"/>
      <c r="Y1534" s="1"/>
      <c r="Z1534" s="1"/>
      <c r="AA1534" s="1"/>
    </row>
    <row r="1535" spans="17:27" x14ac:dyDescent="0.25">
      <c r="Q1535" s="1"/>
      <c r="R1535" s="1"/>
      <c r="S1535" s="1"/>
      <c r="T1535" s="1"/>
      <c r="W1535" s="1"/>
      <c r="X1535" s="1"/>
      <c r="Y1535" s="1"/>
      <c r="Z1535" s="1"/>
      <c r="AA1535" s="1"/>
    </row>
    <row r="1536" spans="17:27" x14ac:dyDescent="0.25">
      <c r="Q1536" s="1"/>
      <c r="R1536" s="1"/>
      <c r="S1536" s="1"/>
      <c r="T1536" s="1"/>
      <c r="W1536" s="1"/>
      <c r="X1536" s="1"/>
      <c r="Y1536" s="1"/>
      <c r="Z1536" s="1"/>
      <c r="AA1536" s="1"/>
    </row>
    <row r="1537" spans="17:27" x14ac:dyDescent="0.25">
      <c r="Q1537" s="1"/>
      <c r="R1537" s="1"/>
      <c r="S1537" s="1"/>
      <c r="T1537" s="1"/>
      <c r="W1537" s="1"/>
      <c r="X1537" s="1"/>
      <c r="Y1537" s="1"/>
      <c r="Z1537" s="1"/>
      <c r="AA1537" s="1"/>
    </row>
    <row r="1538" spans="17:27" x14ac:dyDescent="0.25">
      <c r="Q1538" s="1"/>
      <c r="R1538" s="1"/>
      <c r="S1538" s="1"/>
      <c r="T1538" s="1"/>
      <c r="W1538" s="1"/>
      <c r="X1538" s="1"/>
      <c r="Y1538" s="1"/>
      <c r="Z1538" s="1"/>
      <c r="AA1538" s="1"/>
    </row>
    <row r="1539" spans="17:27" x14ac:dyDescent="0.25">
      <c r="Q1539" s="1"/>
      <c r="R1539" s="1"/>
      <c r="S1539" s="1"/>
      <c r="T1539" s="1"/>
      <c r="W1539" s="1"/>
      <c r="X1539" s="1"/>
      <c r="Y1539" s="1"/>
      <c r="Z1539" s="1"/>
      <c r="AA1539" s="1"/>
    </row>
    <row r="1540" spans="17:27" x14ac:dyDescent="0.25">
      <c r="Q1540" s="1"/>
      <c r="R1540" s="1"/>
      <c r="S1540" s="1"/>
      <c r="T1540" s="1"/>
      <c r="W1540" s="1"/>
      <c r="X1540" s="1"/>
      <c r="Y1540" s="1"/>
      <c r="Z1540" s="1"/>
      <c r="AA1540" s="1"/>
    </row>
    <row r="1541" spans="17:27" x14ac:dyDescent="0.25">
      <c r="Q1541" s="1"/>
      <c r="R1541" s="1"/>
      <c r="S1541" s="1"/>
      <c r="T1541" s="1"/>
      <c r="W1541" s="1"/>
      <c r="X1541" s="1"/>
      <c r="Y1541" s="1"/>
      <c r="Z1541" s="1"/>
      <c r="AA1541" s="1"/>
    </row>
    <row r="1542" spans="17:27" x14ac:dyDescent="0.25">
      <c r="Q1542" s="1"/>
      <c r="R1542" s="1"/>
      <c r="S1542" s="1"/>
      <c r="T1542" s="1"/>
      <c r="W1542" s="1"/>
      <c r="X1542" s="1"/>
      <c r="Y1542" s="1"/>
      <c r="Z1542" s="1"/>
      <c r="AA1542" s="1"/>
    </row>
    <row r="1543" spans="17:27" x14ac:dyDescent="0.25">
      <c r="Q1543" s="1"/>
      <c r="R1543" s="1"/>
      <c r="S1543" s="1"/>
      <c r="T1543" s="1"/>
      <c r="W1543" s="1"/>
      <c r="X1543" s="1"/>
      <c r="Y1543" s="1"/>
      <c r="Z1543" s="1"/>
      <c r="AA1543" s="1"/>
    </row>
    <row r="1544" spans="17:27" x14ac:dyDescent="0.25">
      <c r="Q1544" s="1"/>
      <c r="R1544" s="1"/>
      <c r="S1544" s="1"/>
      <c r="T1544" s="1"/>
      <c r="W1544" s="1"/>
      <c r="X1544" s="1"/>
      <c r="Y1544" s="1"/>
      <c r="Z1544" s="1"/>
      <c r="AA1544" s="1"/>
    </row>
    <row r="1545" spans="17:27" x14ac:dyDescent="0.25">
      <c r="Q1545" s="1"/>
      <c r="R1545" s="1"/>
      <c r="S1545" s="1"/>
      <c r="T1545" s="1"/>
      <c r="W1545" s="1"/>
      <c r="X1545" s="1"/>
      <c r="Y1545" s="1"/>
      <c r="Z1545" s="1"/>
      <c r="AA1545" s="1"/>
    </row>
    <row r="1546" spans="17:27" x14ac:dyDescent="0.25">
      <c r="Q1546" s="1"/>
      <c r="R1546" s="1"/>
      <c r="S1546" s="1"/>
      <c r="T1546" s="1"/>
      <c r="W1546" s="1"/>
      <c r="X1546" s="1"/>
      <c r="Y1546" s="1"/>
      <c r="Z1546" s="1"/>
      <c r="AA1546" s="1"/>
    </row>
    <row r="1547" spans="17:27" x14ac:dyDescent="0.25">
      <c r="Q1547" s="1"/>
      <c r="R1547" s="1"/>
      <c r="S1547" s="1"/>
      <c r="T1547" s="1"/>
      <c r="W1547" s="1"/>
      <c r="X1547" s="1"/>
      <c r="Y1547" s="1"/>
      <c r="Z1547" s="1"/>
      <c r="AA1547" s="1"/>
    </row>
    <row r="1548" spans="17:27" x14ac:dyDescent="0.25">
      <c r="Q1548" s="1"/>
      <c r="R1548" s="1"/>
      <c r="S1548" s="1"/>
      <c r="T1548" s="1"/>
      <c r="W1548" s="1"/>
      <c r="X1548" s="1"/>
      <c r="Y1548" s="1"/>
      <c r="Z1548" s="1"/>
      <c r="AA1548" s="1"/>
    </row>
    <row r="1549" spans="17:27" x14ac:dyDescent="0.25">
      <c r="Q1549" s="1"/>
      <c r="R1549" s="1"/>
      <c r="S1549" s="1"/>
      <c r="T1549" s="1"/>
      <c r="W1549" s="1"/>
      <c r="X1549" s="1"/>
      <c r="Y1549" s="1"/>
      <c r="Z1549" s="1"/>
      <c r="AA1549" s="1"/>
    </row>
    <row r="1550" spans="17:27" x14ac:dyDescent="0.25">
      <c r="Q1550" s="1"/>
      <c r="R1550" s="1"/>
      <c r="S1550" s="1"/>
      <c r="T1550" s="1"/>
      <c r="W1550" s="1"/>
      <c r="X1550" s="1"/>
      <c r="Y1550" s="1"/>
      <c r="Z1550" s="1"/>
      <c r="AA1550" s="1"/>
    </row>
    <row r="1551" spans="17:27" x14ac:dyDescent="0.25">
      <c r="Q1551" s="1"/>
      <c r="R1551" s="1"/>
      <c r="S1551" s="1"/>
      <c r="T1551" s="1"/>
      <c r="W1551" s="1"/>
      <c r="X1551" s="1"/>
      <c r="Y1551" s="1"/>
      <c r="Z1551" s="1"/>
      <c r="AA1551" s="1"/>
    </row>
    <row r="1552" spans="17:27" x14ac:dyDescent="0.25">
      <c r="Q1552" s="1"/>
      <c r="R1552" s="1"/>
      <c r="S1552" s="1"/>
      <c r="T1552" s="1"/>
      <c r="W1552" s="1"/>
      <c r="X1552" s="1"/>
      <c r="Y1552" s="1"/>
      <c r="Z1552" s="1"/>
      <c r="AA1552" s="1"/>
    </row>
    <row r="1553" spans="17:27" x14ac:dyDescent="0.25">
      <c r="Q1553" s="1"/>
      <c r="R1553" s="1"/>
      <c r="S1553" s="1"/>
      <c r="T1553" s="1"/>
      <c r="W1553" s="1"/>
      <c r="X1553" s="1"/>
      <c r="Y1553" s="1"/>
      <c r="Z1553" s="1"/>
      <c r="AA1553" s="1"/>
    </row>
    <row r="1554" spans="17:27" x14ac:dyDescent="0.25">
      <c r="Q1554" s="1"/>
      <c r="R1554" s="1"/>
      <c r="S1554" s="1"/>
      <c r="T1554" s="1"/>
      <c r="W1554" s="1"/>
      <c r="X1554" s="1"/>
      <c r="Y1554" s="1"/>
      <c r="Z1554" s="1"/>
      <c r="AA1554" s="1"/>
    </row>
    <row r="1555" spans="17:27" x14ac:dyDescent="0.25">
      <c r="Q1555" s="1"/>
      <c r="R1555" s="1"/>
      <c r="S1555" s="1"/>
      <c r="T1555" s="1"/>
      <c r="W1555" s="1"/>
      <c r="X1555" s="1"/>
      <c r="Y1555" s="1"/>
      <c r="Z1555" s="1"/>
      <c r="AA1555" s="1"/>
    </row>
    <row r="1556" spans="17:27" x14ac:dyDescent="0.25">
      <c r="Q1556" s="1"/>
      <c r="R1556" s="1"/>
      <c r="S1556" s="1"/>
      <c r="T1556" s="1"/>
      <c r="W1556" s="1"/>
      <c r="X1556" s="1"/>
      <c r="Y1556" s="1"/>
      <c r="Z1556" s="1"/>
      <c r="AA1556" s="1"/>
    </row>
    <row r="1557" spans="17:27" x14ac:dyDescent="0.25">
      <c r="Q1557" s="1"/>
      <c r="R1557" s="1"/>
      <c r="S1557" s="1"/>
      <c r="T1557" s="1"/>
      <c r="W1557" s="1"/>
      <c r="X1557" s="1"/>
      <c r="Y1557" s="1"/>
      <c r="Z1557" s="1"/>
      <c r="AA1557" s="1"/>
    </row>
    <row r="1558" spans="17:27" x14ac:dyDescent="0.25">
      <c r="Q1558" s="1"/>
      <c r="R1558" s="1"/>
      <c r="S1558" s="1"/>
      <c r="T1558" s="1"/>
      <c r="W1558" s="1"/>
      <c r="X1558" s="1"/>
      <c r="Y1558" s="1"/>
      <c r="Z1558" s="1"/>
      <c r="AA1558" s="1"/>
    </row>
    <row r="1559" spans="17:27" x14ac:dyDescent="0.25">
      <c r="Q1559" s="1"/>
      <c r="R1559" s="1"/>
      <c r="S1559" s="1"/>
      <c r="T1559" s="1"/>
      <c r="W1559" s="1"/>
      <c r="X1559" s="1"/>
      <c r="Y1559" s="1"/>
      <c r="Z1559" s="1"/>
      <c r="AA1559" s="1"/>
    </row>
    <row r="1560" spans="17:27" x14ac:dyDescent="0.25">
      <c r="Q1560" s="1"/>
      <c r="R1560" s="1"/>
      <c r="S1560" s="1"/>
      <c r="T1560" s="1"/>
      <c r="W1560" s="1"/>
      <c r="X1560" s="1"/>
      <c r="Y1560" s="1"/>
      <c r="Z1560" s="1"/>
      <c r="AA1560" s="1"/>
    </row>
    <row r="1561" spans="17:27" x14ac:dyDescent="0.25">
      <c r="Q1561" s="1"/>
      <c r="R1561" s="1"/>
      <c r="S1561" s="1"/>
      <c r="T1561" s="1"/>
      <c r="W1561" s="1"/>
      <c r="X1561" s="1"/>
      <c r="Y1561" s="1"/>
      <c r="Z1561" s="1"/>
      <c r="AA1561" s="1"/>
    </row>
    <row r="1562" spans="17:27" x14ac:dyDescent="0.25">
      <c r="Q1562" s="1"/>
      <c r="R1562" s="1"/>
      <c r="S1562" s="1"/>
      <c r="T1562" s="1"/>
      <c r="W1562" s="1"/>
      <c r="X1562" s="1"/>
      <c r="Y1562" s="1"/>
      <c r="Z1562" s="1"/>
      <c r="AA1562" s="1"/>
    </row>
    <row r="1563" spans="17:27" x14ac:dyDescent="0.25">
      <c r="Q1563" s="1"/>
      <c r="R1563" s="1"/>
      <c r="S1563" s="1"/>
      <c r="T1563" s="1"/>
      <c r="W1563" s="1"/>
      <c r="X1563" s="1"/>
      <c r="Y1563" s="1"/>
      <c r="Z1563" s="1"/>
      <c r="AA1563" s="1"/>
    </row>
    <row r="1564" spans="17:27" x14ac:dyDescent="0.25">
      <c r="Q1564" s="1"/>
      <c r="R1564" s="1"/>
      <c r="S1564" s="1"/>
      <c r="T1564" s="1"/>
      <c r="W1564" s="1"/>
      <c r="X1564" s="1"/>
      <c r="Y1564" s="1"/>
      <c r="Z1564" s="1"/>
      <c r="AA1564" s="1"/>
    </row>
    <row r="1565" spans="17:27" x14ac:dyDescent="0.25">
      <c r="Q1565" s="1"/>
      <c r="R1565" s="1"/>
      <c r="S1565" s="1"/>
      <c r="T1565" s="1"/>
      <c r="W1565" s="1"/>
      <c r="X1565" s="1"/>
      <c r="Y1565" s="1"/>
      <c r="Z1565" s="1"/>
      <c r="AA1565" s="1"/>
    </row>
    <row r="1566" spans="17:27" x14ac:dyDescent="0.25">
      <c r="Q1566" s="1"/>
      <c r="R1566" s="1"/>
      <c r="S1566" s="1"/>
      <c r="T1566" s="1"/>
      <c r="W1566" s="1"/>
      <c r="X1566" s="1"/>
      <c r="Y1566" s="1"/>
      <c r="Z1566" s="1"/>
      <c r="AA1566" s="1"/>
    </row>
    <row r="1567" spans="17:27" x14ac:dyDescent="0.25">
      <c r="Q1567" s="1"/>
      <c r="R1567" s="1"/>
      <c r="S1567" s="1"/>
      <c r="T1567" s="1"/>
      <c r="W1567" s="1"/>
      <c r="X1567" s="1"/>
      <c r="Y1567" s="1"/>
      <c r="Z1567" s="1"/>
      <c r="AA1567" s="1"/>
    </row>
    <row r="1568" spans="17:27" x14ac:dyDescent="0.25">
      <c r="Q1568" s="1"/>
      <c r="R1568" s="1"/>
      <c r="S1568" s="1"/>
      <c r="T1568" s="1"/>
      <c r="W1568" s="1"/>
      <c r="X1568" s="1"/>
      <c r="Y1568" s="1"/>
      <c r="Z1568" s="1"/>
      <c r="AA1568" s="1"/>
    </row>
    <row r="1569" spans="17:27" x14ac:dyDescent="0.25">
      <c r="Q1569" s="1"/>
      <c r="R1569" s="1"/>
      <c r="S1569" s="1"/>
      <c r="T1569" s="1"/>
      <c r="W1569" s="1"/>
      <c r="X1569" s="1"/>
      <c r="Y1569" s="1"/>
      <c r="Z1569" s="1"/>
      <c r="AA1569" s="1"/>
    </row>
    <row r="1570" spans="17:27" x14ac:dyDescent="0.25">
      <c r="Q1570" s="1"/>
      <c r="R1570" s="1"/>
      <c r="S1570" s="1"/>
      <c r="T1570" s="1"/>
      <c r="W1570" s="1"/>
      <c r="X1570" s="1"/>
      <c r="Y1570" s="1"/>
      <c r="Z1570" s="1"/>
      <c r="AA1570" s="1"/>
    </row>
    <row r="1571" spans="17:27" x14ac:dyDescent="0.25">
      <c r="Q1571" s="1"/>
      <c r="R1571" s="1"/>
      <c r="S1571" s="1"/>
      <c r="T1571" s="1"/>
      <c r="W1571" s="1"/>
      <c r="X1571" s="1"/>
      <c r="Y1571" s="1"/>
      <c r="Z1571" s="1"/>
      <c r="AA1571" s="1"/>
    </row>
    <row r="1572" spans="17:27" x14ac:dyDescent="0.25">
      <c r="Q1572" s="1"/>
      <c r="R1572" s="1"/>
      <c r="S1572" s="1"/>
      <c r="T1572" s="1"/>
      <c r="W1572" s="1"/>
      <c r="X1572" s="1"/>
      <c r="Y1572" s="1"/>
      <c r="Z1572" s="1"/>
      <c r="AA1572" s="1"/>
    </row>
    <row r="1573" spans="17:27" x14ac:dyDescent="0.25">
      <c r="Q1573" s="1"/>
      <c r="R1573" s="1"/>
      <c r="S1573" s="1"/>
      <c r="T1573" s="1"/>
      <c r="W1573" s="1"/>
      <c r="X1573" s="1"/>
      <c r="Y1573" s="1"/>
      <c r="Z1573" s="1"/>
      <c r="AA1573" s="1"/>
    </row>
    <row r="1574" spans="17:27" x14ac:dyDescent="0.25">
      <c r="Q1574" s="1"/>
      <c r="R1574" s="1"/>
      <c r="S1574" s="1"/>
      <c r="T1574" s="1"/>
      <c r="W1574" s="1"/>
      <c r="X1574" s="1"/>
      <c r="Y1574" s="1"/>
      <c r="Z1574" s="1"/>
      <c r="AA1574" s="1"/>
    </row>
    <row r="1575" spans="17:27" x14ac:dyDescent="0.25">
      <c r="Q1575" s="1"/>
      <c r="R1575" s="1"/>
      <c r="S1575" s="1"/>
      <c r="T1575" s="1"/>
      <c r="W1575" s="1"/>
      <c r="X1575" s="1"/>
      <c r="Y1575" s="1"/>
      <c r="Z1575" s="1"/>
      <c r="AA1575" s="1"/>
    </row>
    <row r="1576" spans="17:27" x14ac:dyDescent="0.25">
      <c r="Q1576" s="1"/>
      <c r="R1576" s="1"/>
      <c r="S1576" s="1"/>
      <c r="T1576" s="1"/>
      <c r="W1576" s="1"/>
      <c r="X1576" s="1"/>
      <c r="Y1576" s="1"/>
      <c r="Z1576" s="1"/>
      <c r="AA1576" s="1"/>
    </row>
    <row r="1577" spans="17:27" x14ac:dyDescent="0.25">
      <c r="Q1577" s="1"/>
      <c r="R1577" s="1"/>
      <c r="S1577" s="1"/>
      <c r="T1577" s="1"/>
      <c r="W1577" s="1"/>
      <c r="X1577" s="1"/>
      <c r="Y1577" s="1"/>
      <c r="Z1577" s="1"/>
      <c r="AA1577" s="1"/>
    </row>
    <row r="1578" spans="17:27" x14ac:dyDescent="0.25">
      <c r="Q1578" s="1"/>
      <c r="R1578" s="1"/>
      <c r="S1578" s="1"/>
      <c r="T1578" s="1"/>
      <c r="W1578" s="1"/>
      <c r="X1578" s="1"/>
      <c r="Y1578" s="1"/>
      <c r="Z1578" s="1"/>
      <c r="AA1578" s="1"/>
    </row>
    <row r="1579" spans="17:27" x14ac:dyDescent="0.25">
      <c r="Q1579" s="1"/>
      <c r="R1579" s="1"/>
      <c r="S1579" s="1"/>
      <c r="T1579" s="1"/>
      <c r="W1579" s="1"/>
      <c r="X1579" s="1"/>
      <c r="Y1579" s="1"/>
      <c r="Z1579" s="1"/>
      <c r="AA1579" s="1"/>
    </row>
    <row r="1580" spans="17:27" x14ac:dyDescent="0.25">
      <c r="Q1580" s="1"/>
      <c r="R1580" s="1"/>
      <c r="S1580" s="1"/>
      <c r="T1580" s="1"/>
      <c r="W1580" s="1"/>
      <c r="X1580" s="1"/>
      <c r="Y1580" s="1"/>
      <c r="Z1580" s="1"/>
      <c r="AA1580" s="1"/>
    </row>
    <row r="1581" spans="17:27" x14ac:dyDescent="0.25">
      <c r="Q1581" s="1"/>
      <c r="R1581" s="1"/>
      <c r="S1581" s="1"/>
      <c r="T1581" s="1"/>
      <c r="W1581" s="1"/>
      <c r="X1581" s="1"/>
      <c r="Y1581" s="1"/>
      <c r="Z1581" s="1"/>
      <c r="AA1581" s="1"/>
    </row>
    <row r="1582" spans="17:27" x14ac:dyDescent="0.25">
      <c r="Q1582" s="1"/>
      <c r="R1582" s="1"/>
      <c r="S1582" s="1"/>
      <c r="T1582" s="1"/>
      <c r="W1582" s="1"/>
      <c r="X1582" s="1"/>
      <c r="Y1582" s="1"/>
      <c r="Z1582" s="1"/>
      <c r="AA1582" s="1"/>
    </row>
    <row r="1583" spans="17:27" x14ac:dyDescent="0.25">
      <c r="Q1583" s="1"/>
      <c r="R1583" s="1"/>
      <c r="S1583" s="1"/>
      <c r="T1583" s="1"/>
      <c r="W1583" s="1"/>
      <c r="X1583" s="1"/>
      <c r="Y1583" s="1"/>
      <c r="Z1583" s="1"/>
      <c r="AA1583" s="1"/>
    </row>
    <row r="1584" spans="17:27" x14ac:dyDescent="0.25">
      <c r="Q1584" s="1"/>
      <c r="R1584" s="1"/>
      <c r="S1584" s="1"/>
      <c r="T1584" s="1"/>
      <c r="W1584" s="1"/>
      <c r="X1584" s="1"/>
      <c r="Y1584" s="1"/>
      <c r="Z1584" s="1"/>
      <c r="AA1584" s="1"/>
    </row>
    <row r="1585" spans="17:27" x14ac:dyDescent="0.25">
      <c r="Q1585" s="1"/>
      <c r="R1585" s="1"/>
      <c r="S1585" s="1"/>
      <c r="T1585" s="1"/>
      <c r="W1585" s="1"/>
      <c r="X1585" s="1"/>
      <c r="Y1585" s="1"/>
      <c r="Z1585" s="1"/>
      <c r="AA1585" s="1"/>
    </row>
    <row r="1586" spans="17:27" x14ac:dyDescent="0.25">
      <c r="Q1586" s="1"/>
      <c r="R1586" s="1"/>
      <c r="S1586" s="1"/>
      <c r="T1586" s="1"/>
      <c r="W1586" s="1"/>
      <c r="X1586" s="1"/>
      <c r="Y1586" s="1"/>
      <c r="Z1586" s="1"/>
      <c r="AA1586" s="1"/>
    </row>
    <row r="1587" spans="17:27" x14ac:dyDescent="0.25">
      <c r="Q1587" s="1"/>
      <c r="R1587" s="1"/>
      <c r="S1587" s="1"/>
      <c r="T1587" s="1"/>
      <c r="W1587" s="1"/>
      <c r="X1587" s="1"/>
      <c r="Y1587" s="1"/>
      <c r="Z1587" s="1"/>
      <c r="AA1587" s="1"/>
    </row>
    <row r="1588" spans="17:27" x14ac:dyDescent="0.25">
      <c r="Q1588" s="1"/>
      <c r="R1588" s="1"/>
      <c r="S1588" s="1"/>
      <c r="T1588" s="1"/>
      <c r="W1588" s="1"/>
      <c r="X1588" s="1"/>
      <c r="Y1588" s="1"/>
      <c r="Z1588" s="1"/>
      <c r="AA1588" s="1"/>
    </row>
    <row r="1589" spans="17:27" x14ac:dyDescent="0.25">
      <c r="Q1589" s="1"/>
      <c r="R1589" s="1"/>
      <c r="S1589" s="1"/>
      <c r="T1589" s="1"/>
      <c r="W1589" s="1"/>
      <c r="X1589" s="1"/>
      <c r="Y1589" s="1"/>
      <c r="Z1589" s="1"/>
      <c r="AA1589" s="1"/>
    </row>
    <row r="1590" spans="17:27" x14ac:dyDescent="0.25">
      <c r="Q1590" s="1"/>
      <c r="R1590" s="1"/>
      <c r="S1590" s="1"/>
      <c r="T1590" s="1"/>
      <c r="W1590" s="1"/>
      <c r="X1590" s="1"/>
      <c r="Y1590" s="1"/>
      <c r="Z1590" s="1"/>
      <c r="AA1590" s="1"/>
    </row>
    <row r="1591" spans="17:27" x14ac:dyDescent="0.25">
      <c r="Q1591" s="1"/>
      <c r="R1591" s="1"/>
      <c r="S1591" s="1"/>
      <c r="T1591" s="1"/>
      <c r="W1591" s="1"/>
      <c r="X1591" s="1"/>
      <c r="Y1591" s="1"/>
      <c r="Z1591" s="1"/>
      <c r="AA1591" s="1"/>
    </row>
    <row r="1592" spans="17:27" x14ac:dyDescent="0.25">
      <c r="Q1592" s="1"/>
      <c r="R1592" s="1"/>
      <c r="S1592" s="1"/>
      <c r="T1592" s="1"/>
      <c r="W1592" s="1"/>
      <c r="X1592" s="1"/>
      <c r="Y1592" s="1"/>
      <c r="Z1592" s="1"/>
      <c r="AA1592" s="1"/>
    </row>
    <row r="1593" spans="17:27" x14ac:dyDescent="0.25">
      <c r="Q1593" s="1"/>
      <c r="R1593" s="1"/>
      <c r="S1593" s="1"/>
      <c r="T1593" s="1"/>
      <c r="W1593" s="1"/>
      <c r="X1593" s="1"/>
      <c r="Y1593" s="1"/>
      <c r="Z1593" s="1"/>
      <c r="AA1593" s="1"/>
    </row>
    <row r="1594" spans="17:27" x14ac:dyDescent="0.25">
      <c r="Q1594" s="1"/>
      <c r="R1594" s="1"/>
      <c r="S1594" s="1"/>
      <c r="T1594" s="1"/>
      <c r="W1594" s="1"/>
      <c r="X1594" s="1"/>
      <c r="Y1594" s="1"/>
      <c r="Z1594" s="1"/>
      <c r="AA1594" s="1"/>
    </row>
    <row r="1595" spans="17:27" x14ac:dyDescent="0.25">
      <c r="Q1595" s="1"/>
      <c r="R1595" s="1"/>
      <c r="S1595" s="1"/>
      <c r="T1595" s="1"/>
      <c r="W1595" s="1"/>
      <c r="X1595" s="1"/>
      <c r="Y1595" s="1"/>
      <c r="Z1595" s="1"/>
      <c r="AA1595" s="1"/>
    </row>
    <row r="1596" spans="17:27" x14ac:dyDescent="0.25">
      <c r="Q1596" s="1"/>
      <c r="R1596" s="1"/>
      <c r="S1596" s="1"/>
      <c r="T1596" s="1"/>
      <c r="W1596" s="1"/>
      <c r="X1596" s="1"/>
      <c r="Y1596" s="1"/>
      <c r="Z1596" s="1"/>
      <c r="AA1596" s="1"/>
    </row>
    <row r="1597" spans="17:27" x14ac:dyDescent="0.25">
      <c r="Q1597" s="1"/>
      <c r="R1597" s="1"/>
      <c r="S1597" s="1"/>
      <c r="T1597" s="1"/>
      <c r="W1597" s="1"/>
      <c r="X1597" s="1"/>
      <c r="Y1597" s="1"/>
      <c r="Z1597" s="1"/>
      <c r="AA1597" s="1"/>
    </row>
    <row r="1598" spans="17:27" x14ac:dyDescent="0.25">
      <c r="Q1598" s="1"/>
      <c r="R1598" s="1"/>
      <c r="S1598" s="1"/>
      <c r="T1598" s="1"/>
      <c r="W1598" s="1"/>
      <c r="X1598" s="1"/>
      <c r="Y1598" s="1"/>
      <c r="Z1598" s="1"/>
      <c r="AA1598" s="1"/>
    </row>
    <row r="1599" spans="17:27" x14ac:dyDescent="0.25">
      <c r="Q1599" s="1"/>
      <c r="R1599" s="1"/>
      <c r="S1599" s="1"/>
      <c r="T1599" s="1"/>
      <c r="W1599" s="1"/>
      <c r="X1599" s="1"/>
      <c r="Y1599" s="1"/>
      <c r="Z1599" s="1"/>
      <c r="AA1599" s="1"/>
    </row>
    <row r="1600" spans="17:27" x14ac:dyDescent="0.25">
      <c r="Q1600" s="1"/>
      <c r="R1600" s="1"/>
      <c r="S1600" s="1"/>
      <c r="T1600" s="1"/>
      <c r="W1600" s="1"/>
      <c r="X1600" s="1"/>
      <c r="Y1600" s="1"/>
      <c r="Z1600" s="1"/>
      <c r="AA1600" s="1"/>
    </row>
    <row r="1601" spans="17:27" x14ac:dyDescent="0.25">
      <c r="Q1601" s="1"/>
      <c r="R1601" s="1"/>
      <c r="S1601" s="1"/>
      <c r="T1601" s="1"/>
      <c r="W1601" s="1"/>
      <c r="X1601" s="1"/>
      <c r="Y1601" s="1"/>
      <c r="Z1601" s="1"/>
      <c r="AA1601" s="1"/>
    </row>
    <row r="1602" spans="17:27" x14ac:dyDescent="0.25">
      <c r="Q1602" s="1"/>
      <c r="R1602" s="1"/>
      <c r="S1602" s="1"/>
      <c r="T1602" s="1"/>
      <c r="W1602" s="1"/>
      <c r="X1602" s="1"/>
      <c r="Y1602" s="1"/>
      <c r="Z1602" s="1"/>
      <c r="AA1602" s="1"/>
    </row>
    <row r="1603" spans="17:27" x14ac:dyDescent="0.25">
      <c r="Q1603" s="1"/>
      <c r="R1603" s="1"/>
      <c r="S1603" s="1"/>
      <c r="T1603" s="1"/>
      <c r="W1603" s="1"/>
      <c r="X1603" s="1"/>
      <c r="Y1603" s="1"/>
      <c r="Z1603" s="1"/>
      <c r="AA1603" s="1"/>
    </row>
    <row r="1604" spans="17:27" x14ac:dyDescent="0.25">
      <c r="Q1604" s="1"/>
      <c r="R1604" s="1"/>
      <c r="S1604" s="1"/>
      <c r="T1604" s="1"/>
      <c r="W1604" s="1"/>
      <c r="X1604" s="1"/>
      <c r="Y1604" s="1"/>
      <c r="Z1604" s="1"/>
      <c r="AA1604" s="1"/>
    </row>
    <row r="1605" spans="17:27" x14ac:dyDescent="0.25">
      <c r="Q1605" s="1"/>
      <c r="R1605" s="1"/>
      <c r="S1605" s="1"/>
      <c r="T1605" s="1"/>
      <c r="W1605" s="1"/>
      <c r="X1605" s="1"/>
      <c r="Y1605" s="1"/>
      <c r="Z1605" s="1"/>
      <c r="AA1605" s="1"/>
    </row>
    <row r="1606" spans="17:27" x14ac:dyDescent="0.25">
      <c r="Q1606" s="1"/>
      <c r="R1606" s="1"/>
      <c r="S1606" s="1"/>
      <c r="T1606" s="1"/>
      <c r="W1606" s="1"/>
      <c r="X1606" s="1"/>
      <c r="Y1606" s="1"/>
      <c r="Z1606" s="1"/>
      <c r="AA1606" s="1"/>
    </row>
    <row r="1607" spans="17:27" x14ac:dyDescent="0.25">
      <c r="Q1607" s="1"/>
      <c r="R1607" s="1"/>
      <c r="S1607" s="1"/>
      <c r="T1607" s="1"/>
      <c r="W1607" s="1"/>
      <c r="X1607" s="1"/>
      <c r="Y1607" s="1"/>
      <c r="Z1607" s="1"/>
      <c r="AA1607" s="1"/>
    </row>
    <row r="1608" spans="17:27" x14ac:dyDescent="0.25">
      <c r="Q1608" s="1"/>
      <c r="R1608" s="1"/>
      <c r="S1608" s="1"/>
      <c r="T1608" s="1"/>
      <c r="W1608" s="1"/>
      <c r="X1608" s="1"/>
      <c r="Y1608" s="1"/>
      <c r="Z1608" s="1"/>
      <c r="AA1608" s="1"/>
    </row>
    <row r="1609" spans="17:27" x14ac:dyDescent="0.25">
      <c r="Q1609" s="1"/>
      <c r="R1609" s="1"/>
      <c r="S1609" s="1"/>
      <c r="T1609" s="1"/>
      <c r="W1609" s="1"/>
      <c r="X1609" s="1"/>
      <c r="Y1609" s="1"/>
      <c r="Z1609" s="1"/>
      <c r="AA1609" s="1"/>
    </row>
    <row r="1610" spans="17:27" x14ac:dyDescent="0.25">
      <c r="Q1610" s="1"/>
      <c r="R1610" s="1"/>
      <c r="S1610" s="1"/>
      <c r="T1610" s="1"/>
      <c r="W1610" s="1"/>
      <c r="X1610" s="1"/>
      <c r="Y1610" s="1"/>
      <c r="Z1610" s="1"/>
      <c r="AA1610" s="1"/>
    </row>
    <row r="1611" spans="17:27" x14ac:dyDescent="0.25">
      <c r="Q1611" s="1"/>
      <c r="R1611" s="1"/>
      <c r="S1611" s="1"/>
      <c r="T1611" s="1"/>
      <c r="W1611" s="1"/>
      <c r="X1611" s="1"/>
      <c r="Y1611" s="1"/>
      <c r="Z1611" s="1"/>
      <c r="AA1611" s="1"/>
    </row>
    <row r="1612" spans="17:27" x14ac:dyDescent="0.25">
      <c r="Q1612" s="1"/>
      <c r="R1612" s="1"/>
      <c r="S1612" s="1"/>
      <c r="T1612" s="1"/>
      <c r="W1612" s="1"/>
      <c r="X1612" s="1"/>
      <c r="Y1612" s="1"/>
      <c r="Z1612" s="1"/>
      <c r="AA1612" s="1"/>
    </row>
    <row r="1613" spans="17:27" x14ac:dyDescent="0.25">
      <c r="Q1613" s="1"/>
      <c r="R1613" s="1"/>
      <c r="S1613" s="1"/>
      <c r="T1613" s="1"/>
      <c r="W1613" s="1"/>
      <c r="X1613" s="1"/>
      <c r="Y1613" s="1"/>
      <c r="Z1613" s="1"/>
      <c r="AA1613" s="1"/>
    </row>
    <row r="1614" spans="17:27" x14ac:dyDescent="0.25">
      <c r="Q1614" s="1"/>
      <c r="R1614" s="1"/>
      <c r="S1614" s="1"/>
      <c r="T1614" s="1"/>
      <c r="W1614" s="1"/>
      <c r="X1614" s="1"/>
      <c r="Y1614" s="1"/>
      <c r="Z1614" s="1"/>
      <c r="AA1614" s="1"/>
    </row>
    <row r="1615" spans="17:27" x14ac:dyDescent="0.25">
      <c r="Q1615" s="1"/>
      <c r="R1615" s="1"/>
      <c r="S1615" s="1"/>
      <c r="T1615" s="1"/>
      <c r="W1615" s="1"/>
      <c r="X1615" s="1"/>
      <c r="Y1615" s="1"/>
      <c r="Z1615" s="1"/>
      <c r="AA1615" s="1"/>
    </row>
    <row r="1616" spans="17:27" x14ac:dyDescent="0.25">
      <c r="Q1616" s="1"/>
      <c r="R1616" s="1"/>
      <c r="S1616" s="1"/>
      <c r="T1616" s="1"/>
      <c r="W1616" s="1"/>
      <c r="X1616" s="1"/>
      <c r="Y1616" s="1"/>
      <c r="Z1616" s="1"/>
      <c r="AA1616" s="1"/>
    </row>
    <row r="1617" spans="17:27" x14ac:dyDescent="0.25">
      <c r="Q1617" s="1"/>
      <c r="R1617" s="1"/>
      <c r="S1617" s="1"/>
      <c r="T1617" s="1"/>
      <c r="W1617" s="1"/>
      <c r="X1617" s="1"/>
      <c r="Y1617" s="1"/>
      <c r="Z1617" s="1"/>
      <c r="AA1617" s="1"/>
    </row>
    <row r="1618" spans="17:27" x14ac:dyDescent="0.25">
      <c r="Q1618" s="1"/>
      <c r="R1618" s="1"/>
      <c r="S1618" s="1"/>
      <c r="T1618" s="1"/>
      <c r="W1618" s="1"/>
      <c r="X1618" s="1"/>
      <c r="Y1618" s="1"/>
      <c r="Z1618" s="1"/>
      <c r="AA1618" s="1"/>
    </row>
    <row r="1619" spans="17:27" x14ac:dyDescent="0.25">
      <c r="Q1619" s="1"/>
      <c r="R1619" s="1"/>
      <c r="S1619" s="1"/>
      <c r="T1619" s="1"/>
      <c r="W1619" s="1"/>
      <c r="X1619" s="1"/>
      <c r="Y1619" s="1"/>
      <c r="Z1619" s="1"/>
      <c r="AA1619" s="1"/>
    </row>
    <row r="1620" spans="17:27" x14ac:dyDescent="0.25">
      <c r="Q1620" s="1"/>
      <c r="R1620" s="1"/>
      <c r="S1620" s="1"/>
      <c r="T1620" s="1"/>
      <c r="W1620" s="1"/>
      <c r="X1620" s="1"/>
      <c r="Y1620" s="1"/>
      <c r="Z1620" s="1"/>
      <c r="AA1620" s="1"/>
    </row>
    <row r="1621" spans="17:27" x14ac:dyDescent="0.25">
      <c r="Q1621" s="1"/>
      <c r="R1621" s="1"/>
      <c r="S1621" s="1"/>
      <c r="T1621" s="1"/>
      <c r="W1621" s="1"/>
      <c r="X1621" s="1"/>
      <c r="Y1621" s="1"/>
      <c r="Z1621" s="1"/>
      <c r="AA1621" s="1"/>
    </row>
    <row r="1622" spans="17:27" x14ac:dyDescent="0.25">
      <c r="Q1622" s="1"/>
      <c r="R1622" s="1"/>
      <c r="S1622" s="1"/>
      <c r="T1622" s="1"/>
      <c r="W1622" s="1"/>
      <c r="X1622" s="1"/>
      <c r="Y1622" s="1"/>
      <c r="Z1622" s="1"/>
      <c r="AA1622" s="1"/>
    </row>
    <row r="1623" spans="17:27" x14ac:dyDescent="0.25">
      <c r="Q1623" s="1"/>
      <c r="R1623" s="1"/>
      <c r="S1623" s="1"/>
      <c r="T1623" s="1"/>
      <c r="W1623" s="1"/>
      <c r="X1623" s="1"/>
      <c r="Y1623" s="1"/>
      <c r="Z1623" s="1"/>
      <c r="AA1623" s="1"/>
    </row>
    <row r="1624" spans="17:27" x14ac:dyDescent="0.25">
      <c r="Q1624" s="1"/>
      <c r="R1624" s="1"/>
      <c r="S1624" s="1"/>
      <c r="T1624" s="1"/>
      <c r="W1624" s="1"/>
      <c r="X1624" s="1"/>
      <c r="Y1624" s="1"/>
      <c r="Z1624" s="1"/>
      <c r="AA1624" s="1"/>
    </row>
    <row r="1625" spans="17:27" x14ac:dyDescent="0.25">
      <c r="Q1625" s="1"/>
      <c r="R1625" s="1"/>
      <c r="S1625" s="1"/>
      <c r="T1625" s="1"/>
      <c r="W1625" s="1"/>
      <c r="X1625" s="1"/>
      <c r="Y1625" s="1"/>
      <c r="Z1625" s="1"/>
      <c r="AA1625" s="1"/>
    </row>
    <row r="1626" spans="17:27" x14ac:dyDescent="0.25">
      <c r="Q1626" s="1"/>
      <c r="R1626" s="1"/>
      <c r="S1626" s="1"/>
      <c r="T1626" s="1"/>
      <c r="W1626" s="1"/>
      <c r="X1626" s="1"/>
      <c r="Y1626" s="1"/>
      <c r="Z1626" s="1"/>
      <c r="AA1626" s="1"/>
    </row>
    <row r="1627" spans="17:27" x14ac:dyDescent="0.25">
      <c r="Q1627" s="1"/>
      <c r="R1627" s="1"/>
      <c r="S1627" s="1"/>
      <c r="T1627" s="1"/>
      <c r="W1627" s="1"/>
      <c r="X1627" s="1"/>
      <c r="Y1627" s="1"/>
      <c r="Z1627" s="1"/>
      <c r="AA1627" s="1"/>
    </row>
    <row r="1628" spans="17:27" x14ac:dyDescent="0.25">
      <c r="Q1628" s="1"/>
      <c r="R1628" s="1"/>
      <c r="S1628" s="1"/>
      <c r="T1628" s="1"/>
      <c r="W1628" s="1"/>
      <c r="X1628" s="1"/>
      <c r="Y1628" s="1"/>
      <c r="Z1628" s="1"/>
      <c r="AA1628" s="1"/>
    </row>
    <row r="1629" spans="17:27" x14ac:dyDescent="0.25">
      <c r="Q1629" s="1"/>
      <c r="R1629" s="1"/>
      <c r="S1629" s="1"/>
      <c r="T1629" s="1"/>
      <c r="W1629" s="1"/>
      <c r="X1629" s="1"/>
      <c r="Y1629" s="1"/>
      <c r="Z1629" s="1"/>
      <c r="AA1629" s="1"/>
    </row>
    <row r="1630" spans="17:27" x14ac:dyDescent="0.25">
      <c r="Q1630" s="1"/>
      <c r="R1630" s="1"/>
      <c r="S1630" s="1"/>
      <c r="T1630" s="1"/>
      <c r="W1630" s="1"/>
      <c r="X1630" s="1"/>
      <c r="Y1630" s="1"/>
      <c r="Z1630" s="1"/>
      <c r="AA1630" s="1"/>
    </row>
    <row r="1631" spans="17:27" x14ac:dyDescent="0.25">
      <c r="Q1631" s="1"/>
      <c r="R1631" s="1"/>
      <c r="S1631" s="1"/>
      <c r="T1631" s="1"/>
      <c r="W1631" s="1"/>
      <c r="X1631" s="1"/>
      <c r="Y1631" s="1"/>
      <c r="Z1631" s="1"/>
      <c r="AA1631" s="1"/>
    </row>
    <row r="1632" spans="17:27" x14ac:dyDescent="0.25">
      <c r="Q1632" s="1"/>
      <c r="R1632" s="1"/>
      <c r="S1632" s="1"/>
      <c r="T1632" s="1"/>
      <c r="W1632" s="1"/>
      <c r="X1632" s="1"/>
      <c r="Y1632" s="1"/>
      <c r="Z1632" s="1"/>
      <c r="AA1632" s="1"/>
    </row>
    <row r="1633" spans="17:27" x14ac:dyDescent="0.25">
      <c r="Q1633" s="1"/>
      <c r="R1633" s="1"/>
      <c r="S1633" s="1"/>
      <c r="T1633" s="1"/>
      <c r="W1633" s="1"/>
      <c r="X1633" s="1"/>
      <c r="Y1633" s="1"/>
      <c r="Z1633" s="1"/>
      <c r="AA1633" s="1"/>
    </row>
    <row r="1634" spans="17:27" x14ac:dyDescent="0.25">
      <c r="Q1634" s="1"/>
      <c r="R1634" s="1"/>
      <c r="S1634" s="1"/>
      <c r="T1634" s="1"/>
      <c r="W1634" s="1"/>
      <c r="X1634" s="1"/>
      <c r="Y1634" s="1"/>
      <c r="Z1634" s="1"/>
      <c r="AA1634" s="1"/>
    </row>
    <row r="1635" spans="17:27" x14ac:dyDescent="0.25">
      <c r="Q1635" s="1"/>
      <c r="R1635" s="1"/>
      <c r="S1635" s="1"/>
      <c r="T1635" s="1"/>
      <c r="W1635" s="1"/>
      <c r="X1635" s="1"/>
      <c r="Y1635" s="1"/>
      <c r="Z1635" s="1"/>
      <c r="AA1635" s="1"/>
    </row>
    <row r="1636" spans="17:27" x14ac:dyDescent="0.25">
      <c r="Q1636" s="1"/>
      <c r="R1636" s="1"/>
      <c r="S1636" s="1"/>
      <c r="T1636" s="1"/>
      <c r="W1636" s="1"/>
      <c r="X1636" s="1"/>
      <c r="Y1636" s="1"/>
      <c r="Z1636" s="1"/>
      <c r="AA1636" s="1"/>
    </row>
    <row r="1637" spans="17:27" x14ac:dyDescent="0.25">
      <c r="Q1637" s="1"/>
      <c r="R1637" s="1"/>
      <c r="S1637" s="1"/>
      <c r="T1637" s="1"/>
      <c r="W1637" s="1"/>
      <c r="X1637" s="1"/>
      <c r="Y1637" s="1"/>
      <c r="Z1637" s="1"/>
      <c r="AA1637" s="1"/>
    </row>
    <row r="1638" spans="17:27" x14ac:dyDescent="0.25">
      <c r="Q1638" s="1"/>
      <c r="R1638" s="1"/>
      <c r="S1638" s="1"/>
      <c r="T1638" s="1"/>
      <c r="W1638" s="1"/>
      <c r="X1638" s="1"/>
      <c r="Y1638" s="1"/>
      <c r="Z1638" s="1"/>
      <c r="AA1638" s="1"/>
    </row>
    <row r="1639" spans="17:27" x14ac:dyDescent="0.25">
      <c r="Q1639" s="1"/>
      <c r="R1639" s="1"/>
      <c r="S1639" s="1"/>
      <c r="T1639" s="1"/>
      <c r="W1639" s="1"/>
      <c r="X1639" s="1"/>
      <c r="Y1639" s="1"/>
      <c r="Z1639" s="1"/>
      <c r="AA1639" s="1"/>
    </row>
    <row r="1640" spans="17:27" x14ac:dyDescent="0.25">
      <c r="Q1640" s="1"/>
      <c r="R1640" s="1"/>
      <c r="S1640" s="1"/>
      <c r="T1640" s="1"/>
      <c r="W1640" s="1"/>
      <c r="X1640" s="1"/>
      <c r="Y1640" s="1"/>
      <c r="Z1640" s="1"/>
      <c r="AA1640" s="1"/>
    </row>
    <row r="1641" spans="17:27" x14ac:dyDescent="0.25">
      <c r="Q1641" s="1"/>
      <c r="R1641" s="1"/>
      <c r="S1641" s="1"/>
      <c r="T1641" s="1"/>
      <c r="W1641" s="1"/>
      <c r="X1641" s="1"/>
      <c r="Y1641" s="1"/>
      <c r="Z1641" s="1"/>
      <c r="AA1641" s="1"/>
    </row>
    <row r="1642" spans="17:27" x14ac:dyDescent="0.25">
      <c r="Q1642" s="1"/>
      <c r="R1642" s="1"/>
      <c r="S1642" s="1"/>
      <c r="T1642" s="1"/>
      <c r="W1642" s="1"/>
      <c r="X1642" s="1"/>
      <c r="Y1642" s="1"/>
      <c r="Z1642" s="1"/>
      <c r="AA1642" s="1"/>
    </row>
    <row r="1643" spans="17:27" x14ac:dyDescent="0.25">
      <c r="Q1643" s="1"/>
      <c r="R1643" s="1"/>
      <c r="S1643" s="1"/>
      <c r="T1643" s="1"/>
      <c r="W1643" s="1"/>
      <c r="X1643" s="1"/>
      <c r="Y1643" s="1"/>
      <c r="Z1643" s="1"/>
      <c r="AA1643" s="1"/>
    </row>
    <row r="1644" spans="17:27" x14ac:dyDescent="0.25">
      <c r="Q1644" s="1"/>
      <c r="R1644" s="1"/>
      <c r="S1644" s="1"/>
      <c r="T1644" s="1"/>
      <c r="W1644" s="1"/>
      <c r="X1644" s="1"/>
      <c r="Y1644" s="1"/>
      <c r="Z1644" s="1"/>
      <c r="AA1644" s="1"/>
    </row>
    <row r="1645" spans="17:27" x14ac:dyDescent="0.25">
      <c r="Q1645" s="1"/>
      <c r="R1645" s="1"/>
      <c r="S1645" s="1"/>
      <c r="T1645" s="1"/>
      <c r="W1645" s="1"/>
      <c r="X1645" s="1"/>
      <c r="Y1645" s="1"/>
      <c r="Z1645" s="1"/>
      <c r="AA1645" s="1"/>
    </row>
    <row r="1646" spans="17:27" x14ac:dyDescent="0.25">
      <c r="Q1646" s="1"/>
      <c r="R1646" s="1"/>
      <c r="S1646" s="1"/>
      <c r="T1646" s="1"/>
      <c r="W1646" s="1"/>
      <c r="X1646" s="1"/>
      <c r="Y1646" s="1"/>
      <c r="Z1646" s="1"/>
      <c r="AA1646" s="1"/>
    </row>
    <row r="1647" spans="17:27" x14ac:dyDescent="0.25">
      <c r="Q1647" s="1"/>
      <c r="R1647" s="1"/>
      <c r="S1647" s="1"/>
      <c r="T1647" s="1"/>
      <c r="W1647" s="1"/>
      <c r="X1647" s="1"/>
      <c r="Y1647" s="1"/>
      <c r="Z1647" s="1"/>
      <c r="AA1647" s="1"/>
    </row>
    <row r="1648" spans="17:27" x14ac:dyDescent="0.25">
      <c r="Q1648" s="1"/>
      <c r="R1648" s="1"/>
      <c r="S1648" s="1"/>
      <c r="T1648" s="1"/>
      <c r="W1648" s="1"/>
      <c r="X1648" s="1"/>
      <c r="Y1648" s="1"/>
      <c r="Z1648" s="1"/>
      <c r="AA1648" s="1"/>
    </row>
    <row r="1649" spans="17:27" x14ac:dyDescent="0.25">
      <c r="Q1649" s="1"/>
      <c r="R1649" s="1"/>
      <c r="S1649" s="1"/>
      <c r="T1649" s="1"/>
      <c r="W1649" s="1"/>
      <c r="X1649" s="1"/>
      <c r="Y1649" s="1"/>
      <c r="Z1649" s="1"/>
      <c r="AA1649" s="1"/>
    </row>
    <row r="1650" spans="17:27" x14ac:dyDescent="0.25">
      <c r="Q1650" s="1"/>
      <c r="R1650" s="1"/>
      <c r="S1650" s="1"/>
      <c r="T1650" s="1"/>
      <c r="W1650" s="1"/>
      <c r="X1650" s="1"/>
      <c r="Y1650" s="1"/>
      <c r="Z1650" s="1"/>
      <c r="AA1650" s="1"/>
    </row>
    <row r="1651" spans="17:27" x14ac:dyDescent="0.25">
      <c r="Q1651" s="1"/>
      <c r="R1651" s="1"/>
      <c r="S1651" s="1"/>
      <c r="T1651" s="1"/>
      <c r="W1651" s="1"/>
      <c r="X1651" s="1"/>
      <c r="Y1651" s="1"/>
      <c r="Z1651" s="1"/>
      <c r="AA1651" s="1"/>
    </row>
    <row r="1652" spans="17:27" x14ac:dyDescent="0.25">
      <c r="Q1652" s="1"/>
      <c r="R1652" s="1"/>
      <c r="S1652" s="1"/>
      <c r="T1652" s="1"/>
      <c r="W1652" s="1"/>
      <c r="X1652" s="1"/>
      <c r="Y1652" s="1"/>
      <c r="Z1652" s="1"/>
      <c r="AA1652" s="1"/>
    </row>
    <row r="1653" spans="17:27" x14ac:dyDescent="0.25">
      <c r="Q1653" s="1"/>
      <c r="R1653" s="1"/>
      <c r="S1653" s="1"/>
      <c r="T1653" s="1"/>
      <c r="W1653" s="1"/>
      <c r="X1653" s="1"/>
      <c r="Y1653" s="1"/>
      <c r="Z1653" s="1"/>
      <c r="AA1653" s="1"/>
    </row>
    <row r="1654" spans="17:27" x14ac:dyDescent="0.25">
      <c r="Q1654" s="1"/>
      <c r="R1654" s="1"/>
      <c r="S1654" s="1"/>
      <c r="T1654" s="1"/>
      <c r="W1654" s="1"/>
      <c r="X1654" s="1"/>
      <c r="Y1654" s="1"/>
      <c r="Z1654" s="1"/>
      <c r="AA1654" s="1"/>
    </row>
    <row r="1655" spans="17:27" x14ac:dyDescent="0.25">
      <c r="Q1655" s="1"/>
      <c r="R1655" s="1"/>
      <c r="S1655" s="1"/>
      <c r="T1655" s="1"/>
      <c r="W1655" s="1"/>
      <c r="X1655" s="1"/>
      <c r="Y1655" s="1"/>
      <c r="Z1655" s="1"/>
      <c r="AA1655" s="1"/>
    </row>
    <row r="1656" spans="17:27" x14ac:dyDescent="0.25">
      <c r="Q1656" s="1"/>
      <c r="R1656" s="1"/>
      <c r="S1656" s="1"/>
      <c r="T1656" s="1"/>
      <c r="W1656" s="1"/>
      <c r="X1656" s="1"/>
      <c r="Y1656" s="1"/>
      <c r="Z1656" s="1"/>
      <c r="AA1656" s="1"/>
    </row>
    <row r="1657" spans="17:27" x14ac:dyDescent="0.25">
      <c r="Q1657" s="1"/>
      <c r="R1657" s="1"/>
      <c r="S1657" s="1"/>
      <c r="T1657" s="1"/>
      <c r="W1657" s="1"/>
      <c r="X1657" s="1"/>
      <c r="Y1657" s="1"/>
      <c r="Z1657" s="1"/>
      <c r="AA1657" s="1"/>
    </row>
    <row r="1658" spans="17:27" x14ac:dyDescent="0.25">
      <c r="Q1658" s="1"/>
      <c r="R1658" s="1"/>
      <c r="S1658" s="1"/>
      <c r="T1658" s="1"/>
      <c r="W1658" s="1"/>
      <c r="X1658" s="1"/>
      <c r="Y1658" s="1"/>
      <c r="Z1658" s="1"/>
      <c r="AA1658" s="1"/>
    </row>
    <row r="1659" spans="17:27" x14ac:dyDescent="0.25">
      <c r="Q1659" s="1"/>
      <c r="R1659" s="1"/>
      <c r="S1659" s="1"/>
      <c r="T1659" s="1"/>
      <c r="W1659" s="1"/>
      <c r="X1659" s="1"/>
      <c r="Y1659" s="1"/>
      <c r="Z1659" s="1"/>
      <c r="AA1659" s="1"/>
    </row>
    <row r="1660" spans="17:27" x14ac:dyDescent="0.25">
      <c r="Q1660" s="1"/>
      <c r="R1660" s="1"/>
      <c r="S1660" s="1"/>
      <c r="T1660" s="1"/>
      <c r="W1660" s="1"/>
      <c r="X1660" s="1"/>
      <c r="Y1660" s="1"/>
      <c r="Z1660" s="1"/>
      <c r="AA1660" s="1"/>
    </row>
    <row r="1661" spans="17:27" x14ac:dyDescent="0.25">
      <c r="Q1661" s="1"/>
      <c r="R1661" s="1"/>
      <c r="S1661" s="1"/>
      <c r="T1661" s="1"/>
      <c r="W1661" s="1"/>
      <c r="X1661" s="1"/>
      <c r="Y1661" s="1"/>
      <c r="Z1661" s="1"/>
      <c r="AA1661" s="1"/>
    </row>
    <row r="1662" spans="17:27" x14ac:dyDescent="0.25">
      <c r="Q1662" s="1"/>
      <c r="R1662" s="1"/>
      <c r="S1662" s="1"/>
      <c r="T1662" s="1"/>
      <c r="W1662" s="1"/>
      <c r="X1662" s="1"/>
      <c r="Y1662" s="1"/>
      <c r="Z1662" s="1"/>
      <c r="AA1662" s="1"/>
    </row>
    <row r="1663" spans="17:27" x14ac:dyDescent="0.25">
      <c r="Q1663" s="1"/>
      <c r="R1663" s="1"/>
      <c r="S1663" s="1"/>
      <c r="T1663" s="1"/>
      <c r="W1663" s="1"/>
      <c r="X1663" s="1"/>
      <c r="Y1663" s="1"/>
      <c r="Z1663" s="1"/>
      <c r="AA1663" s="1"/>
    </row>
    <row r="1664" spans="17:27" x14ac:dyDescent="0.25">
      <c r="Q1664" s="1"/>
      <c r="R1664" s="1"/>
      <c r="S1664" s="1"/>
      <c r="T1664" s="1"/>
      <c r="W1664" s="1"/>
      <c r="X1664" s="1"/>
      <c r="Y1664" s="1"/>
      <c r="Z1664" s="1"/>
      <c r="AA1664" s="1"/>
    </row>
    <row r="1665" spans="17:27" x14ac:dyDescent="0.25">
      <c r="Q1665" s="1"/>
      <c r="R1665" s="1"/>
      <c r="S1665" s="1"/>
      <c r="T1665" s="1"/>
      <c r="W1665" s="1"/>
      <c r="X1665" s="1"/>
      <c r="Y1665" s="1"/>
      <c r="Z1665" s="1"/>
      <c r="AA1665" s="1"/>
    </row>
    <row r="1666" spans="17:27" x14ac:dyDescent="0.25">
      <c r="Q1666" s="1"/>
      <c r="R1666" s="1"/>
      <c r="S1666" s="1"/>
      <c r="T1666" s="1"/>
      <c r="W1666" s="1"/>
      <c r="X1666" s="1"/>
      <c r="Y1666" s="1"/>
      <c r="Z1666" s="1"/>
      <c r="AA1666" s="1"/>
    </row>
    <row r="1667" spans="17:27" x14ac:dyDescent="0.25">
      <c r="Q1667" s="1"/>
      <c r="R1667" s="1"/>
      <c r="S1667" s="1"/>
      <c r="T1667" s="1"/>
      <c r="W1667" s="1"/>
      <c r="X1667" s="1"/>
      <c r="Y1667" s="1"/>
      <c r="Z1667" s="1"/>
      <c r="AA1667" s="1"/>
    </row>
    <row r="1668" spans="17:27" x14ac:dyDescent="0.25">
      <c r="Q1668" s="1"/>
      <c r="R1668" s="1"/>
      <c r="S1668" s="1"/>
      <c r="T1668" s="1"/>
      <c r="W1668" s="1"/>
      <c r="X1668" s="1"/>
      <c r="Y1668" s="1"/>
      <c r="Z1668" s="1"/>
      <c r="AA1668" s="1"/>
    </row>
    <row r="1669" spans="17:27" x14ac:dyDescent="0.25">
      <c r="Q1669" s="1"/>
      <c r="R1669" s="1"/>
      <c r="S1669" s="1"/>
      <c r="T1669" s="1"/>
      <c r="W1669" s="1"/>
      <c r="X1669" s="1"/>
      <c r="Y1669" s="1"/>
      <c r="Z1669" s="1"/>
      <c r="AA1669" s="1"/>
    </row>
    <row r="1670" spans="17:27" x14ac:dyDescent="0.25">
      <c r="Q1670" s="1"/>
      <c r="R1670" s="1"/>
      <c r="S1670" s="1"/>
      <c r="T1670" s="1"/>
      <c r="W1670" s="1"/>
      <c r="X1670" s="1"/>
      <c r="Y1670" s="1"/>
      <c r="Z1670" s="1"/>
      <c r="AA1670" s="1"/>
    </row>
    <row r="1671" spans="17:27" x14ac:dyDescent="0.25">
      <c r="Q1671" s="1"/>
      <c r="R1671" s="1"/>
      <c r="S1671" s="1"/>
      <c r="T1671" s="1"/>
      <c r="W1671" s="1"/>
      <c r="X1671" s="1"/>
      <c r="Y1671" s="1"/>
      <c r="Z1671" s="1"/>
      <c r="AA1671" s="1"/>
    </row>
    <row r="1672" spans="17:27" x14ac:dyDescent="0.25">
      <c r="Q1672" s="1"/>
      <c r="R1672" s="1"/>
      <c r="S1672" s="1"/>
      <c r="T1672" s="1"/>
      <c r="W1672" s="1"/>
      <c r="X1672" s="1"/>
      <c r="Y1672" s="1"/>
      <c r="Z1672" s="1"/>
      <c r="AA1672" s="1"/>
    </row>
    <row r="1673" spans="17:27" x14ac:dyDescent="0.25">
      <c r="Q1673" s="1"/>
      <c r="R1673" s="1"/>
      <c r="S1673" s="1"/>
      <c r="T1673" s="1"/>
      <c r="W1673" s="1"/>
      <c r="X1673" s="1"/>
      <c r="Y1673" s="1"/>
      <c r="Z1673" s="1"/>
      <c r="AA1673" s="1"/>
    </row>
    <row r="1674" spans="17:27" x14ac:dyDescent="0.25">
      <c r="Q1674" s="1"/>
      <c r="R1674" s="1"/>
      <c r="S1674" s="1"/>
      <c r="T1674" s="1"/>
      <c r="W1674" s="1"/>
      <c r="X1674" s="1"/>
      <c r="Y1674" s="1"/>
      <c r="Z1674" s="1"/>
      <c r="AA1674" s="1"/>
    </row>
    <row r="1675" spans="17:27" x14ac:dyDescent="0.25">
      <c r="Q1675" s="1"/>
      <c r="R1675" s="1"/>
      <c r="S1675" s="1"/>
      <c r="T1675" s="1"/>
      <c r="W1675" s="1"/>
      <c r="X1675" s="1"/>
      <c r="Y1675" s="1"/>
      <c r="Z1675" s="1"/>
      <c r="AA1675" s="1"/>
    </row>
    <row r="1676" spans="17:27" x14ac:dyDescent="0.25">
      <c r="Q1676" s="1"/>
      <c r="R1676" s="1"/>
      <c r="S1676" s="1"/>
      <c r="T1676" s="1"/>
      <c r="W1676" s="1"/>
      <c r="X1676" s="1"/>
      <c r="Y1676" s="1"/>
      <c r="Z1676" s="1"/>
      <c r="AA1676" s="1"/>
    </row>
    <row r="1677" spans="17:27" x14ac:dyDescent="0.25">
      <c r="Q1677" s="1"/>
      <c r="R1677" s="1"/>
      <c r="S1677" s="1"/>
      <c r="T1677" s="1"/>
      <c r="W1677" s="1"/>
      <c r="X1677" s="1"/>
      <c r="Y1677" s="1"/>
      <c r="Z1677" s="1"/>
      <c r="AA1677" s="1"/>
    </row>
    <row r="1678" spans="17:27" x14ac:dyDescent="0.25">
      <c r="Q1678" s="1"/>
      <c r="R1678" s="1"/>
      <c r="S1678" s="1"/>
      <c r="T1678" s="1"/>
      <c r="W1678" s="1"/>
      <c r="X1678" s="1"/>
      <c r="Y1678" s="1"/>
      <c r="Z1678" s="1"/>
      <c r="AA1678" s="1"/>
    </row>
    <row r="1679" spans="17:27" x14ac:dyDescent="0.25">
      <c r="Q1679" s="1"/>
      <c r="R1679" s="1"/>
      <c r="S1679" s="1"/>
      <c r="T1679" s="1"/>
      <c r="W1679" s="1"/>
      <c r="X1679" s="1"/>
      <c r="Y1679" s="1"/>
      <c r="Z1679" s="1"/>
      <c r="AA1679" s="1"/>
    </row>
    <row r="1680" spans="17:27" x14ac:dyDescent="0.25">
      <c r="Q1680" s="1"/>
      <c r="R1680" s="1"/>
      <c r="S1680" s="1"/>
      <c r="T1680" s="1"/>
      <c r="W1680" s="1"/>
      <c r="X1680" s="1"/>
      <c r="Y1680" s="1"/>
      <c r="Z1680" s="1"/>
      <c r="AA1680" s="1"/>
    </row>
    <row r="1681" spans="17:27" x14ac:dyDescent="0.25">
      <c r="Q1681" s="1"/>
      <c r="R1681" s="1"/>
      <c r="S1681" s="1"/>
      <c r="T1681" s="1"/>
      <c r="W1681" s="1"/>
      <c r="X1681" s="1"/>
      <c r="Y1681" s="1"/>
      <c r="Z1681" s="1"/>
      <c r="AA1681" s="1"/>
    </row>
    <row r="1682" spans="17:27" x14ac:dyDescent="0.25">
      <c r="Q1682" s="1"/>
      <c r="R1682" s="1"/>
      <c r="S1682" s="1"/>
      <c r="T1682" s="1"/>
      <c r="W1682" s="1"/>
      <c r="X1682" s="1"/>
      <c r="Y1682" s="1"/>
      <c r="Z1682" s="1"/>
      <c r="AA1682" s="1"/>
    </row>
    <row r="1683" spans="17:27" x14ac:dyDescent="0.25">
      <c r="Q1683" s="1"/>
      <c r="R1683" s="1"/>
      <c r="S1683" s="1"/>
      <c r="T1683" s="1"/>
      <c r="W1683" s="1"/>
      <c r="X1683" s="1"/>
      <c r="Y1683" s="1"/>
      <c r="Z1683" s="1"/>
      <c r="AA1683" s="1"/>
    </row>
    <row r="1684" spans="17:27" x14ac:dyDescent="0.25">
      <c r="Q1684" s="1"/>
      <c r="R1684" s="1"/>
      <c r="S1684" s="1"/>
      <c r="T1684" s="1"/>
      <c r="W1684" s="1"/>
      <c r="X1684" s="1"/>
      <c r="Y1684" s="1"/>
      <c r="Z1684" s="1"/>
      <c r="AA1684" s="1"/>
    </row>
    <row r="1685" spans="17:27" x14ac:dyDescent="0.25">
      <c r="Q1685" s="1"/>
      <c r="R1685" s="1"/>
      <c r="S1685" s="1"/>
      <c r="T1685" s="1"/>
      <c r="W1685" s="1"/>
      <c r="X1685" s="1"/>
      <c r="Y1685" s="1"/>
      <c r="Z1685" s="1"/>
      <c r="AA1685" s="1"/>
    </row>
    <row r="1686" spans="17:27" x14ac:dyDescent="0.25">
      <c r="Q1686" s="1"/>
      <c r="R1686" s="1"/>
      <c r="S1686" s="1"/>
      <c r="T1686" s="1"/>
      <c r="W1686" s="1"/>
      <c r="X1686" s="1"/>
      <c r="Y1686" s="1"/>
      <c r="Z1686" s="1"/>
      <c r="AA1686" s="1"/>
    </row>
    <row r="1687" spans="17:27" x14ac:dyDescent="0.25">
      <c r="Q1687" s="1"/>
      <c r="R1687" s="1"/>
      <c r="S1687" s="1"/>
      <c r="T1687" s="1"/>
      <c r="W1687" s="1"/>
      <c r="X1687" s="1"/>
      <c r="Y1687" s="1"/>
      <c r="Z1687" s="1"/>
      <c r="AA1687" s="1"/>
    </row>
    <row r="1688" spans="17:27" x14ac:dyDescent="0.25">
      <c r="Q1688" s="1"/>
      <c r="R1688" s="1"/>
      <c r="S1688" s="1"/>
      <c r="T1688" s="1"/>
      <c r="W1688" s="1"/>
      <c r="X1688" s="1"/>
      <c r="Y1688" s="1"/>
      <c r="Z1688" s="1"/>
      <c r="AA1688" s="1"/>
    </row>
    <row r="1689" spans="17:27" x14ac:dyDescent="0.25">
      <c r="Q1689" s="1"/>
      <c r="R1689" s="1"/>
      <c r="S1689" s="1"/>
      <c r="T1689" s="1"/>
      <c r="W1689" s="1"/>
      <c r="X1689" s="1"/>
      <c r="Y1689" s="1"/>
      <c r="Z1689" s="1"/>
      <c r="AA1689" s="1"/>
    </row>
    <row r="1690" spans="17:27" x14ac:dyDescent="0.25">
      <c r="Q1690" s="1"/>
      <c r="R1690" s="1"/>
      <c r="S1690" s="1"/>
      <c r="T1690" s="1"/>
      <c r="W1690" s="1"/>
      <c r="X1690" s="1"/>
      <c r="Y1690" s="1"/>
      <c r="Z1690" s="1"/>
      <c r="AA1690" s="1"/>
    </row>
    <row r="1691" spans="17:27" x14ac:dyDescent="0.25">
      <c r="Q1691" s="1"/>
      <c r="R1691" s="1"/>
      <c r="S1691" s="1"/>
      <c r="T1691" s="1"/>
      <c r="W1691" s="1"/>
      <c r="X1691" s="1"/>
      <c r="Y1691" s="1"/>
      <c r="Z1691" s="1"/>
      <c r="AA1691" s="1"/>
    </row>
    <row r="1692" spans="17:27" x14ac:dyDescent="0.25">
      <c r="Q1692" s="1"/>
      <c r="R1692" s="1"/>
      <c r="S1692" s="1"/>
      <c r="T1692" s="1"/>
      <c r="W1692" s="1"/>
      <c r="X1692" s="1"/>
      <c r="Y1692" s="1"/>
      <c r="Z1692" s="1"/>
      <c r="AA1692" s="1"/>
    </row>
    <row r="1693" spans="17:27" x14ac:dyDescent="0.25">
      <c r="Q1693" s="1"/>
      <c r="R1693" s="1"/>
      <c r="S1693" s="1"/>
      <c r="T1693" s="1"/>
      <c r="W1693" s="1"/>
      <c r="X1693" s="1"/>
      <c r="Y1693" s="1"/>
      <c r="Z1693" s="1"/>
      <c r="AA1693" s="1"/>
    </row>
    <row r="1694" spans="17:27" x14ac:dyDescent="0.25">
      <c r="Q1694" s="1"/>
      <c r="R1694" s="1"/>
      <c r="S1694" s="1"/>
      <c r="T1694" s="1"/>
      <c r="W1694" s="1"/>
      <c r="X1694" s="1"/>
      <c r="Y1694" s="1"/>
      <c r="Z1694" s="1"/>
      <c r="AA1694" s="1"/>
    </row>
    <row r="1695" spans="17:27" x14ac:dyDescent="0.25">
      <c r="Q1695" s="1"/>
      <c r="R1695" s="1"/>
      <c r="S1695" s="1"/>
      <c r="T1695" s="1"/>
      <c r="W1695" s="1"/>
      <c r="X1695" s="1"/>
      <c r="Y1695" s="1"/>
      <c r="Z1695" s="1"/>
      <c r="AA1695" s="1"/>
    </row>
    <row r="1696" spans="17:27" x14ac:dyDescent="0.25">
      <c r="Q1696" s="1"/>
      <c r="R1696" s="1"/>
      <c r="S1696" s="1"/>
      <c r="T1696" s="1"/>
      <c r="W1696" s="1"/>
      <c r="X1696" s="1"/>
      <c r="Y1696" s="1"/>
      <c r="Z1696" s="1"/>
      <c r="AA1696" s="1"/>
    </row>
    <row r="1697" spans="17:27" x14ac:dyDescent="0.25">
      <c r="Q1697" s="1"/>
      <c r="R1697" s="1"/>
      <c r="S1697" s="1"/>
      <c r="T1697" s="1"/>
      <c r="W1697" s="1"/>
      <c r="X1697" s="1"/>
      <c r="Y1697" s="1"/>
      <c r="Z1697" s="1"/>
      <c r="AA1697" s="1"/>
    </row>
    <row r="1698" spans="17:27" x14ac:dyDescent="0.25">
      <c r="Q1698" s="1"/>
      <c r="R1698" s="1"/>
      <c r="S1698" s="1"/>
      <c r="T1698" s="1"/>
      <c r="W1698" s="1"/>
      <c r="X1698" s="1"/>
      <c r="Y1698" s="1"/>
      <c r="Z1698" s="1"/>
      <c r="AA1698" s="1"/>
    </row>
    <row r="1699" spans="17:27" x14ac:dyDescent="0.25">
      <c r="Q1699" s="1"/>
      <c r="R1699" s="1"/>
      <c r="S1699" s="1"/>
      <c r="T1699" s="1"/>
      <c r="W1699" s="1"/>
      <c r="X1699" s="1"/>
      <c r="Y1699" s="1"/>
      <c r="Z1699" s="1"/>
      <c r="AA1699" s="1"/>
    </row>
    <row r="1700" spans="17:27" x14ac:dyDescent="0.25">
      <c r="Q1700" s="1"/>
      <c r="R1700" s="1"/>
      <c r="S1700" s="1"/>
      <c r="T1700" s="1"/>
      <c r="W1700" s="1"/>
      <c r="X1700" s="1"/>
      <c r="Y1700" s="1"/>
      <c r="Z1700" s="1"/>
      <c r="AA1700" s="1"/>
    </row>
    <row r="1701" spans="17:27" x14ac:dyDescent="0.25">
      <c r="Q1701" s="1"/>
      <c r="R1701" s="1"/>
      <c r="S1701" s="1"/>
      <c r="T1701" s="1"/>
      <c r="W1701" s="1"/>
      <c r="X1701" s="1"/>
      <c r="Y1701" s="1"/>
      <c r="Z1701" s="1"/>
      <c r="AA1701" s="1"/>
    </row>
    <row r="1702" spans="17:27" x14ac:dyDescent="0.25">
      <c r="Q1702" s="1"/>
      <c r="R1702" s="1"/>
      <c r="S1702" s="1"/>
      <c r="T1702" s="1"/>
      <c r="W1702" s="1"/>
      <c r="X1702" s="1"/>
      <c r="Y1702" s="1"/>
      <c r="Z1702" s="1"/>
      <c r="AA1702" s="1"/>
    </row>
    <row r="1703" spans="17:27" x14ac:dyDescent="0.25">
      <c r="Q1703" s="1"/>
      <c r="R1703" s="1"/>
      <c r="S1703" s="1"/>
      <c r="T1703" s="1"/>
      <c r="W1703" s="1"/>
      <c r="X1703" s="1"/>
      <c r="Y1703" s="1"/>
      <c r="Z1703" s="1"/>
      <c r="AA1703" s="1"/>
    </row>
    <row r="1704" spans="17:27" x14ac:dyDescent="0.25">
      <c r="Q1704" s="1"/>
      <c r="R1704" s="1"/>
      <c r="S1704" s="1"/>
      <c r="T1704" s="1"/>
      <c r="W1704" s="1"/>
      <c r="X1704" s="1"/>
      <c r="Y1704" s="1"/>
      <c r="Z1704" s="1"/>
      <c r="AA1704" s="1"/>
    </row>
    <row r="1705" spans="17:27" x14ac:dyDescent="0.25">
      <c r="Q1705" s="1"/>
      <c r="R1705" s="1"/>
      <c r="S1705" s="1"/>
      <c r="T1705" s="1"/>
      <c r="W1705" s="1"/>
      <c r="X1705" s="1"/>
      <c r="Y1705" s="1"/>
      <c r="Z1705" s="1"/>
      <c r="AA1705" s="1"/>
    </row>
    <row r="1706" spans="17:27" x14ac:dyDescent="0.25">
      <c r="Q1706" s="1"/>
      <c r="R1706" s="1"/>
      <c r="S1706" s="1"/>
      <c r="T1706" s="1"/>
      <c r="W1706" s="1"/>
      <c r="X1706" s="1"/>
      <c r="Y1706" s="1"/>
      <c r="Z1706" s="1"/>
      <c r="AA1706" s="1"/>
    </row>
    <row r="1707" spans="17:27" x14ac:dyDescent="0.25">
      <c r="Q1707" s="1"/>
      <c r="R1707" s="1"/>
      <c r="S1707" s="1"/>
      <c r="T1707" s="1"/>
      <c r="W1707" s="1"/>
      <c r="X1707" s="1"/>
      <c r="Y1707" s="1"/>
      <c r="Z1707" s="1"/>
      <c r="AA1707" s="1"/>
    </row>
    <row r="1708" spans="17:27" x14ac:dyDescent="0.25">
      <c r="Q1708" s="1"/>
      <c r="R1708" s="1"/>
      <c r="S1708" s="1"/>
      <c r="T1708" s="1"/>
      <c r="W1708" s="1"/>
      <c r="X1708" s="1"/>
      <c r="Y1708" s="1"/>
      <c r="Z1708" s="1"/>
      <c r="AA1708" s="1"/>
    </row>
    <row r="1709" spans="17:27" x14ac:dyDescent="0.25">
      <c r="Q1709" s="1"/>
      <c r="R1709" s="1"/>
      <c r="S1709" s="1"/>
      <c r="T1709" s="1"/>
      <c r="W1709" s="1"/>
      <c r="X1709" s="1"/>
      <c r="Y1709" s="1"/>
      <c r="Z1709" s="1"/>
      <c r="AA1709" s="1"/>
    </row>
    <row r="1710" spans="17:27" x14ac:dyDescent="0.25">
      <c r="Q1710" s="1"/>
      <c r="R1710" s="1"/>
      <c r="S1710" s="1"/>
      <c r="T1710" s="1"/>
      <c r="W1710" s="1"/>
      <c r="X1710" s="1"/>
      <c r="Y1710" s="1"/>
      <c r="Z1710" s="1"/>
      <c r="AA1710" s="1"/>
    </row>
    <row r="1711" spans="17:27" x14ac:dyDescent="0.25">
      <c r="Q1711" s="1"/>
      <c r="R1711" s="1"/>
      <c r="S1711" s="1"/>
      <c r="T1711" s="1"/>
      <c r="W1711" s="1"/>
      <c r="X1711" s="1"/>
      <c r="Y1711" s="1"/>
      <c r="Z1711" s="1"/>
      <c r="AA1711" s="1"/>
    </row>
    <row r="1712" spans="17:27" x14ac:dyDescent="0.25">
      <c r="Q1712" s="1"/>
      <c r="R1712" s="1"/>
      <c r="S1712" s="1"/>
      <c r="T1712" s="1"/>
      <c r="W1712" s="1"/>
      <c r="X1712" s="1"/>
      <c r="Y1712" s="1"/>
      <c r="Z1712" s="1"/>
      <c r="AA1712" s="1"/>
    </row>
    <row r="1713" spans="17:27" x14ac:dyDescent="0.25">
      <c r="Q1713" s="1"/>
      <c r="R1713" s="1"/>
      <c r="S1713" s="1"/>
      <c r="T1713" s="1"/>
      <c r="W1713" s="1"/>
      <c r="X1713" s="1"/>
      <c r="Y1713" s="1"/>
      <c r="Z1713" s="1"/>
      <c r="AA1713" s="1"/>
    </row>
    <row r="1714" spans="17:27" x14ac:dyDescent="0.25">
      <c r="Q1714" s="1"/>
      <c r="R1714" s="1"/>
      <c r="S1714" s="1"/>
      <c r="T1714" s="1"/>
      <c r="W1714" s="1"/>
      <c r="X1714" s="1"/>
      <c r="Y1714" s="1"/>
      <c r="Z1714" s="1"/>
      <c r="AA1714" s="1"/>
    </row>
    <row r="1715" spans="17:27" x14ac:dyDescent="0.25">
      <c r="Q1715" s="1"/>
      <c r="R1715" s="1"/>
      <c r="S1715" s="1"/>
      <c r="T1715" s="1"/>
      <c r="W1715" s="1"/>
      <c r="X1715" s="1"/>
      <c r="Y1715" s="1"/>
      <c r="Z1715" s="1"/>
      <c r="AA1715" s="1"/>
    </row>
    <row r="1716" spans="17:27" x14ac:dyDescent="0.25">
      <c r="Q1716" s="1"/>
      <c r="R1716" s="1"/>
      <c r="S1716" s="1"/>
      <c r="T1716" s="1"/>
      <c r="W1716" s="1"/>
      <c r="X1716" s="1"/>
      <c r="Y1716" s="1"/>
      <c r="Z1716" s="1"/>
      <c r="AA1716" s="1"/>
    </row>
    <row r="1717" spans="17:27" x14ac:dyDescent="0.25">
      <c r="Q1717" s="1"/>
      <c r="R1717" s="1"/>
      <c r="S1717" s="1"/>
      <c r="T1717" s="1"/>
      <c r="W1717" s="1"/>
      <c r="X1717" s="1"/>
      <c r="Y1717" s="1"/>
      <c r="Z1717" s="1"/>
      <c r="AA1717" s="1"/>
    </row>
    <row r="1718" spans="17:27" x14ac:dyDescent="0.25">
      <c r="Q1718" s="1"/>
      <c r="R1718" s="1"/>
      <c r="S1718" s="1"/>
      <c r="T1718" s="1"/>
      <c r="W1718" s="1"/>
      <c r="X1718" s="1"/>
      <c r="Y1718" s="1"/>
      <c r="Z1718" s="1"/>
      <c r="AA1718" s="1"/>
    </row>
    <row r="1719" spans="17:27" x14ac:dyDescent="0.25">
      <c r="Q1719" s="1"/>
      <c r="R1719" s="1"/>
      <c r="S1719" s="1"/>
      <c r="T1719" s="1"/>
      <c r="W1719" s="1"/>
      <c r="X1719" s="1"/>
      <c r="Y1719" s="1"/>
      <c r="Z1719" s="1"/>
      <c r="AA1719" s="1"/>
    </row>
    <row r="1720" spans="17:27" x14ac:dyDescent="0.25">
      <c r="Q1720" s="1"/>
      <c r="R1720" s="1"/>
      <c r="S1720" s="1"/>
      <c r="T1720" s="1"/>
      <c r="W1720" s="1"/>
      <c r="X1720" s="1"/>
      <c r="Y1720" s="1"/>
      <c r="Z1720" s="1"/>
      <c r="AA1720" s="1"/>
    </row>
    <row r="1721" spans="17:27" x14ac:dyDescent="0.25">
      <c r="Q1721" s="1"/>
      <c r="R1721" s="1"/>
      <c r="S1721" s="1"/>
      <c r="T1721" s="1"/>
      <c r="W1721" s="1"/>
      <c r="X1721" s="1"/>
      <c r="Y1721" s="1"/>
      <c r="Z1721" s="1"/>
      <c r="AA1721" s="1"/>
    </row>
    <row r="1722" spans="17:27" x14ac:dyDescent="0.25">
      <c r="Q1722" s="1"/>
      <c r="R1722" s="1"/>
      <c r="S1722" s="1"/>
      <c r="T1722" s="1"/>
      <c r="W1722" s="1"/>
      <c r="X1722" s="1"/>
      <c r="Y1722" s="1"/>
      <c r="Z1722" s="1"/>
      <c r="AA1722" s="1"/>
    </row>
    <row r="1723" spans="17:27" x14ac:dyDescent="0.25">
      <c r="Q1723" s="1"/>
      <c r="R1723" s="1"/>
      <c r="S1723" s="1"/>
      <c r="T1723" s="1"/>
      <c r="W1723" s="1"/>
      <c r="X1723" s="1"/>
      <c r="Y1723" s="1"/>
      <c r="Z1723" s="1"/>
      <c r="AA1723" s="1"/>
    </row>
    <row r="1724" spans="17:27" x14ac:dyDescent="0.25">
      <c r="Q1724" s="1"/>
      <c r="R1724" s="1"/>
      <c r="S1724" s="1"/>
      <c r="T1724" s="1"/>
      <c r="W1724" s="1"/>
      <c r="X1724" s="1"/>
      <c r="Y1724" s="1"/>
      <c r="Z1724" s="1"/>
      <c r="AA1724" s="1"/>
    </row>
    <row r="1725" spans="17:27" x14ac:dyDescent="0.25">
      <c r="Q1725" s="1"/>
      <c r="R1725" s="1"/>
      <c r="S1725" s="1"/>
      <c r="T1725" s="1"/>
      <c r="W1725" s="1"/>
      <c r="X1725" s="1"/>
      <c r="Y1725" s="1"/>
      <c r="Z1725" s="1"/>
      <c r="AA1725" s="1"/>
    </row>
    <row r="1726" spans="17:27" x14ac:dyDescent="0.25">
      <c r="Q1726" s="1"/>
      <c r="R1726" s="1"/>
      <c r="S1726" s="1"/>
      <c r="T1726" s="1"/>
      <c r="W1726" s="1"/>
      <c r="X1726" s="1"/>
      <c r="Y1726" s="1"/>
      <c r="Z1726" s="1"/>
      <c r="AA1726" s="1"/>
    </row>
    <row r="1727" spans="17:27" x14ac:dyDescent="0.25">
      <c r="Q1727" s="1"/>
      <c r="R1727" s="1"/>
      <c r="S1727" s="1"/>
      <c r="T1727" s="1"/>
      <c r="W1727" s="1"/>
      <c r="X1727" s="1"/>
      <c r="Y1727" s="1"/>
      <c r="Z1727" s="1"/>
      <c r="AA1727" s="1"/>
    </row>
    <row r="1728" spans="17:27" x14ac:dyDescent="0.25">
      <c r="Q1728" s="1"/>
      <c r="R1728" s="1"/>
      <c r="S1728" s="1"/>
      <c r="T1728" s="1"/>
      <c r="W1728" s="1"/>
      <c r="X1728" s="1"/>
      <c r="Y1728" s="1"/>
      <c r="Z1728" s="1"/>
      <c r="AA1728" s="1"/>
    </row>
    <row r="1729" spans="17:27" x14ac:dyDescent="0.25">
      <c r="Q1729" s="1"/>
      <c r="R1729" s="1"/>
      <c r="S1729" s="1"/>
      <c r="T1729" s="1"/>
      <c r="W1729" s="1"/>
      <c r="X1729" s="1"/>
      <c r="Y1729" s="1"/>
      <c r="Z1729" s="1"/>
      <c r="AA1729" s="1"/>
    </row>
    <row r="1730" spans="17:27" x14ac:dyDescent="0.25">
      <c r="Q1730" s="1"/>
      <c r="R1730" s="1"/>
      <c r="S1730" s="1"/>
      <c r="T1730" s="1"/>
      <c r="W1730" s="1"/>
      <c r="X1730" s="1"/>
      <c r="Y1730" s="1"/>
      <c r="Z1730" s="1"/>
      <c r="AA1730" s="1"/>
    </row>
    <row r="1731" spans="17:27" x14ac:dyDescent="0.25">
      <c r="Q1731" s="1"/>
      <c r="R1731" s="1"/>
      <c r="S1731" s="1"/>
      <c r="T1731" s="1"/>
      <c r="W1731" s="1"/>
      <c r="X1731" s="1"/>
      <c r="Y1731" s="1"/>
      <c r="Z1731" s="1"/>
      <c r="AA1731" s="1"/>
    </row>
    <row r="1732" spans="17:27" x14ac:dyDescent="0.25">
      <c r="Q1732" s="1"/>
      <c r="R1732" s="1"/>
      <c r="S1732" s="1"/>
      <c r="T1732" s="1"/>
      <c r="W1732" s="1"/>
      <c r="X1732" s="1"/>
      <c r="Y1732" s="1"/>
      <c r="Z1732" s="1"/>
      <c r="AA1732" s="1"/>
    </row>
    <row r="1733" spans="17:27" x14ac:dyDescent="0.25">
      <c r="Q1733" s="1"/>
      <c r="R1733" s="1"/>
      <c r="S1733" s="1"/>
      <c r="T1733" s="1"/>
      <c r="W1733" s="1"/>
      <c r="X1733" s="1"/>
      <c r="Y1733" s="1"/>
      <c r="Z1733" s="1"/>
      <c r="AA1733" s="1"/>
    </row>
    <row r="1734" spans="17:27" x14ac:dyDescent="0.25">
      <c r="Q1734" s="1"/>
      <c r="R1734" s="1"/>
      <c r="S1734" s="1"/>
      <c r="T1734" s="1"/>
      <c r="W1734" s="1"/>
      <c r="X1734" s="1"/>
      <c r="Y1734" s="1"/>
      <c r="Z1734" s="1"/>
      <c r="AA1734" s="1"/>
    </row>
    <row r="1735" spans="17:27" x14ac:dyDescent="0.25">
      <c r="Q1735" s="1"/>
      <c r="R1735" s="1"/>
      <c r="S1735" s="1"/>
      <c r="T1735" s="1"/>
      <c r="W1735" s="1"/>
      <c r="X1735" s="1"/>
      <c r="Y1735" s="1"/>
      <c r="Z1735" s="1"/>
      <c r="AA1735" s="1"/>
    </row>
    <row r="1736" spans="17:27" x14ac:dyDescent="0.25">
      <c r="Q1736" s="1"/>
      <c r="R1736" s="1"/>
      <c r="S1736" s="1"/>
      <c r="T1736" s="1"/>
      <c r="W1736" s="1"/>
      <c r="X1736" s="1"/>
      <c r="Y1736" s="1"/>
      <c r="Z1736" s="1"/>
      <c r="AA1736" s="1"/>
    </row>
    <row r="1737" spans="17:27" x14ac:dyDescent="0.25">
      <c r="Q1737" s="1"/>
      <c r="R1737" s="1"/>
      <c r="S1737" s="1"/>
      <c r="T1737" s="1"/>
      <c r="W1737" s="1"/>
      <c r="X1737" s="1"/>
      <c r="Y1737" s="1"/>
      <c r="Z1737" s="1"/>
      <c r="AA1737" s="1"/>
    </row>
    <row r="1738" spans="17:27" x14ac:dyDescent="0.25">
      <c r="Q1738" s="1"/>
      <c r="R1738" s="1"/>
      <c r="S1738" s="1"/>
      <c r="T1738" s="1"/>
      <c r="W1738" s="1"/>
      <c r="X1738" s="1"/>
      <c r="Y1738" s="1"/>
      <c r="Z1738" s="1"/>
      <c r="AA1738" s="1"/>
    </row>
    <row r="1739" spans="17:27" x14ac:dyDescent="0.25">
      <c r="Q1739" s="1"/>
      <c r="R1739" s="1"/>
      <c r="S1739" s="1"/>
      <c r="T1739" s="1"/>
      <c r="W1739" s="1"/>
      <c r="X1739" s="1"/>
      <c r="Y1739" s="1"/>
      <c r="Z1739" s="1"/>
      <c r="AA1739" s="1"/>
    </row>
    <row r="1740" spans="17:27" x14ac:dyDescent="0.25">
      <c r="Q1740" s="1"/>
      <c r="R1740" s="1"/>
      <c r="S1740" s="1"/>
      <c r="T1740" s="1"/>
      <c r="W1740" s="1"/>
      <c r="X1740" s="1"/>
      <c r="Y1740" s="1"/>
      <c r="Z1740" s="1"/>
      <c r="AA1740" s="1"/>
    </row>
    <row r="1741" spans="17:27" x14ac:dyDescent="0.25">
      <c r="Q1741" s="1"/>
      <c r="R1741" s="1"/>
      <c r="S1741" s="1"/>
      <c r="T1741" s="1"/>
      <c r="W1741" s="1"/>
      <c r="X1741" s="1"/>
      <c r="Y1741" s="1"/>
      <c r="Z1741" s="1"/>
      <c r="AA1741" s="1"/>
    </row>
    <row r="1742" spans="17:27" x14ac:dyDescent="0.25">
      <c r="Q1742" s="1"/>
      <c r="R1742" s="1"/>
      <c r="S1742" s="1"/>
      <c r="T1742" s="1"/>
      <c r="W1742" s="1"/>
      <c r="X1742" s="1"/>
      <c r="Y1742" s="1"/>
      <c r="Z1742" s="1"/>
      <c r="AA1742" s="1"/>
    </row>
    <row r="1743" spans="17:27" x14ac:dyDescent="0.25">
      <c r="Q1743" s="1"/>
      <c r="R1743" s="1"/>
      <c r="S1743" s="1"/>
      <c r="T1743" s="1"/>
      <c r="W1743" s="1"/>
      <c r="X1743" s="1"/>
      <c r="Y1743" s="1"/>
      <c r="Z1743" s="1"/>
      <c r="AA1743" s="1"/>
    </row>
    <row r="1744" spans="17:27" x14ac:dyDescent="0.25">
      <c r="Q1744" s="1"/>
      <c r="R1744" s="1"/>
      <c r="S1744" s="1"/>
      <c r="T1744" s="1"/>
      <c r="W1744" s="1"/>
      <c r="X1744" s="1"/>
      <c r="Y1744" s="1"/>
      <c r="Z1744" s="1"/>
      <c r="AA1744" s="1"/>
    </row>
    <row r="1745" spans="17:27" x14ac:dyDescent="0.25">
      <c r="Q1745" s="1"/>
      <c r="R1745" s="1"/>
      <c r="S1745" s="1"/>
      <c r="T1745" s="1"/>
      <c r="W1745" s="1"/>
      <c r="X1745" s="1"/>
      <c r="Y1745" s="1"/>
      <c r="Z1745" s="1"/>
      <c r="AA1745" s="1"/>
    </row>
    <row r="1746" spans="17:27" x14ac:dyDescent="0.25">
      <c r="Q1746" s="1"/>
      <c r="R1746" s="1"/>
      <c r="S1746" s="1"/>
      <c r="T1746" s="1"/>
      <c r="W1746" s="1"/>
      <c r="X1746" s="1"/>
      <c r="Y1746" s="1"/>
      <c r="Z1746" s="1"/>
      <c r="AA1746" s="1"/>
    </row>
    <row r="1747" spans="17:27" x14ac:dyDescent="0.25">
      <c r="Q1747" s="1"/>
      <c r="R1747" s="1"/>
      <c r="S1747" s="1"/>
      <c r="T1747" s="1"/>
      <c r="W1747" s="1"/>
      <c r="X1747" s="1"/>
      <c r="Y1747" s="1"/>
      <c r="Z1747" s="1"/>
      <c r="AA1747" s="1"/>
    </row>
    <row r="1748" spans="17:27" x14ac:dyDescent="0.25">
      <c r="Q1748" s="1"/>
      <c r="R1748" s="1"/>
      <c r="S1748" s="1"/>
      <c r="T1748" s="1"/>
      <c r="W1748" s="1"/>
      <c r="X1748" s="1"/>
      <c r="Y1748" s="1"/>
      <c r="Z1748" s="1"/>
      <c r="AA1748" s="1"/>
    </row>
    <row r="1749" spans="17:27" x14ac:dyDescent="0.25">
      <c r="Q1749" s="1"/>
      <c r="R1749" s="1"/>
      <c r="S1749" s="1"/>
      <c r="T1749" s="1"/>
      <c r="W1749" s="1"/>
      <c r="X1749" s="1"/>
      <c r="Y1749" s="1"/>
      <c r="Z1749" s="1"/>
      <c r="AA1749" s="1"/>
    </row>
    <row r="1750" spans="17:27" x14ac:dyDescent="0.25">
      <c r="Q1750" s="1"/>
      <c r="R1750" s="1"/>
      <c r="S1750" s="1"/>
      <c r="T1750" s="1"/>
      <c r="W1750" s="1"/>
      <c r="X1750" s="1"/>
      <c r="Y1750" s="1"/>
      <c r="Z1750" s="1"/>
      <c r="AA1750" s="1"/>
    </row>
    <row r="1751" spans="17:27" x14ac:dyDescent="0.25">
      <c r="Q1751" s="1"/>
      <c r="R1751" s="1"/>
      <c r="S1751" s="1"/>
      <c r="T1751" s="1"/>
      <c r="W1751" s="1"/>
      <c r="X1751" s="1"/>
      <c r="Y1751" s="1"/>
      <c r="Z1751" s="1"/>
      <c r="AA1751" s="1"/>
    </row>
    <row r="1752" spans="17:27" x14ac:dyDescent="0.25">
      <c r="Q1752" s="1"/>
      <c r="R1752" s="1"/>
      <c r="S1752" s="1"/>
      <c r="T1752" s="1"/>
      <c r="W1752" s="1"/>
      <c r="X1752" s="1"/>
      <c r="Y1752" s="1"/>
      <c r="Z1752" s="1"/>
      <c r="AA1752" s="1"/>
    </row>
    <row r="1753" spans="17:27" x14ac:dyDescent="0.25">
      <c r="Q1753" s="1"/>
      <c r="R1753" s="1"/>
      <c r="S1753" s="1"/>
      <c r="T1753" s="1"/>
      <c r="W1753" s="1"/>
      <c r="X1753" s="1"/>
      <c r="Y1753" s="1"/>
      <c r="Z1753" s="1"/>
      <c r="AA1753" s="1"/>
    </row>
    <row r="1754" spans="17:27" x14ac:dyDescent="0.25">
      <c r="Q1754" s="1"/>
      <c r="R1754" s="1"/>
      <c r="S1754" s="1"/>
      <c r="T1754" s="1"/>
      <c r="W1754" s="1"/>
      <c r="X1754" s="1"/>
      <c r="Y1754" s="1"/>
      <c r="Z1754" s="1"/>
      <c r="AA1754" s="1"/>
    </row>
    <row r="1755" spans="17:27" x14ac:dyDescent="0.25">
      <c r="Q1755" s="1"/>
      <c r="R1755" s="1"/>
      <c r="S1755" s="1"/>
      <c r="T1755" s="1"/>
      <c r="W1755" s="1"/>
      <c r="X1755" s="1"/>
      <c r="Y1755" s="1"/>
      <c r="Z1755" s="1"/>
      <c r="AA1755" s="1"/>
    </row>
    <row r="1756" spans="17:27" x14ac:dyDescent="0.25">
      <c r="Q1756" s="1"/>
      <c r="R1756" s="1"/>
      <c r="S1756" s="1"/>
      <c r="T1756" s="1"/>
      <c r="W1756" s="1"/>
      <c r="X1756" s="1"/>
      <c r="Y1756" s="1"/>
      <c r="Z1756" s="1"/>
      <c r="AA1756" s="1"/>
    </row>
    <row r="1757" spans="17:27" x14ac:dyDescent="0.25">
      <c r="Q1757" s="1"/>
      <c r="R1757" s="1"/>
      <c r="S1757" s="1"/>
      <c r="T1757" s="1"/>
      <c r="W1757" s="1"/>
      <c r="X1757" s="1"/>
      <c r="Y1757" s="1"/>
      <c r="Z1757" s="1"/>
      <c r="AA1757" s="1"/>
    </row>
    <row r="1758" spans="17:27" x14ac:dyDescent="0.25">
      <c r="Q1758" s="1"/>
      <c r="R1758" s="1"/>
      <c r="S1758" s="1"/>
      <c r="T1758" s="1"/>
      <c r="W1758" s="1"/>
      <c r="X1758" s="1"/>
      <c r="Y1758" s="1"/>
      <c r="Z1758" s="1"/>
      <c r="AA1758" s="1"/>
    </row>
    <row r="1759" spans="17:27" x14ac:dyDescent="0.25">
      <c r="Q1759" s="1"/>
      <c r="R1759" s="1"/>
      <c r="S1759" s="1"/>
      <c r="T1759" s="1"/>
      <c r="W1759" s="1"/>
      <c r="X1759" s="1"/>
      <c r="Y1759" s="1"/>
      <c r="Z1759" s="1"/>
      <c r="AA1759" s="1"/>
    </row>
    <row r="1760" spans="17:27" x14ac:dyDescent="0.25">
      <c r="Q1760" s="1"/>
      <c r="R1760" s="1"/>
      <c r="S1760" s="1"/>
      <c r="T1760" s="1"/>
      <c r="W1760" s="1"/>
      <c r="X1760" s="1"/>
      <c r="Y1760" s="1"/>
      <c r="Z1760" s="1"/>
      <c r="AA1760" s="1"/>
    </row>
    <row r="1761" spans="17:27" x14ac:dyDescent="0.25">
      <c r="Q1761" s="1"/>
      <c r="R1761" s="1"/>
      <c r="S1761" s="1"/>
      <c r="T1761" s="1"/>
      <c r="W1761" s="1"/>
      <c r="X1761" s="1"/>
      <c r="Y1761" s="1"/>
      <c r="Z1761" s="1"/>
      <c r="AA1761" s="1"/>
    </row>
    <row r="1762" spans="17:27" x14ac:dyDescent="0.25">
      <c r="Q1762" s="1"/>
      <c r="R1762" s="1"/>
      <c r="S1762" s="1"/>
      <c r="T1762" s="1"/>
      <c r="W1762" s="1"/>
      <c r="X1762" s="1"/>
      <c r="Y1762" s="1"/>
      <c r="Z1762" s="1"/>
      <c r="AA1762" s="1"/>
    </row>
    <row r="1763" spans="17:27" x14ac:dyDescent="0.25">
      <c r="Q1763" s="1"/>
      <c r="R1763" s="1"/>
      <c r="S1763" s="1"/>
      <c r="T1763" s="1"/>
      <c r="W1763" s="1"/>
      <c r="X1763" s="1"/>
      <c r="Y1763" s="1"/>
      <c r="Z1763" s="1"/>
      <c r="AA1763" s="1"/>
    </row>
    <row r="1764" spans="17:27" x14ac:dyDescent="0.25">
      <c r="Q1764" s="1"/>
      <c r="R1764" s="1"/>
      <c r="S1764" s="1"/>
      <c r="T1764" s="1"/>
      <c r="W1764" s="1"/>
      <c r="X1764" s="1"/>
      <c r="Y1764" s="1"/>
      <c r="Z1764" s="1"/>
      <c r="AA1764" s="1"/>
    </row>
    <row r="1765" spans="17:27" x14ac:dyDescent="0.25">
      <c r="Q1765" s="1"/>
      <c r="R1765" s="1"/>
      <c r="S1765" s="1"/>
      <c r="T1765" s="1"/>
      <c r="W1765" s="1"/>
      <c r="X1765" s="1"/>
      <c r="Y1765" s="1"/>
      <c r="Z1765" s="1"/>
      <c r="AA1765" s="1"/>
    </row>
    <row r="1766" spans="17:27" x14ac:dyDescent="0.25">
      <c r="Q1766" s="1"/>
      <c r="R1766" s="1"/>
      <c r="S1766" s="1"/>
      <c r="T1766" s="1"/>
      <c r="W1766" s="1"/>
      <c r="X1766" s="1"/>
      <c r="Y1766" s="1"/>
      <c r="Z1766" s="1"/>
      <c r="AA1766" s="1"/>
    </row>
    <row r="1767" spans="17:27" x14ac:dyDescent="0.25">
      <c r="Q1767" s="1"/>
      <c r="R1767" s="1"/>
      <c r="S1767" s="1"/>
      <c r="T1767" s="1"/>
      <c r="W1767" s="1"/>
      <c r="X1767" s="1"/>
      <c r="Y1767" s="1"/>
      <c r="Z1767" s="1"/>
      <c r="AA1767" s="1"/>
    </row>
    <row r="1768" spans="17:27" x14ac:dyDescent="0.25">
      <c r="Q1768" s="1"/>
      <c r="R1768" s="1"/>
      <c r="S1768" s="1"/>
      <c r="T1768" s="1"/>
      <c r="W1768" s="1"/>
      <c r="X1768" s="1"/>
      <c r="Y1768" s="1"/>
      <c r="Z1768" s="1"/>
      <c r="AA1768" s="1"/>
    </row>
    <row r="1769" spans="17:27" x14ac:dyDescent="0.25">
      <c r="Q1769" s="1"/>
      <c r="R1769" s="1"/>
      <c r="S1769" s="1"/>
      <c r="T1769" s="1"/>
      <c r="W1769" s="1"/>
      <c r="X1769" s="1"/>
      <c r="Y1769" s="1"/>
      <c r="Z1769" s="1"/>
      <c r="AA1769" s="1"/>
    </row>
    <row r="1770" spans="17:27" x14ac:dyDescent="0.25">
      <c r="Q1770" s="1"/>
      <c r="R1770" s="1"/>
      <c r="S1770" s="1"/>
      <c r="T1770" s="1"/>
      <c r="W1770" s="1"/>
      <c r="X1770" s="1"/>
      <c r="Y1770" s="1"/>
      <c r="Z1770" s="1"/>
      <c r="AA1770" s="1"/>
    </row>
    <row r="1771" spans="17:27" x14ac:dyDescent="0.25">
      <c r="Q1771" s="1"/>
      <c r="R1771" s="1"/>
      <c r="S1771" s="1"/>
      <c r="T1771" s="1"/>
      <c r="W1771" s="1"/>
      <c r="X1771" s="1"/>
      <c r="Y1771" s="1"/>
      <c r="Z1771" s="1"/>
      <c r="AA1771" s="1"/>
    </row>
    <row r="1772" spans="17:27" x14ac:dyDescent="0.25">
      <c r="Q1772" s="1"/>
      <c r="R1772" s="1"/>
      <c r="S1772" s="1"/>
      <c r="T1772" s="1"/>
      <c r="W1772" s="1"/>
      <c r="X1772" s="1"/>
      <c r="Y1772" s="1"/>
      <c r="Z1772" s="1"/>
      <c r="AA1772" s="1"/>
    </row>
    <row r="1773" spans="17:27" x14ac:dyDescent="0.25">
      <c r="Q1773" s="1"/>
      <c r="R1773" s="1"/>
      <c r="S1773" s="1"/>
      <c r="T1773" s="1"/>
      <c r="W1773" s="1"/>
      <c r="X1773" s="1"/>
      <c r="Y1773" s="1"/>
      <c r="Z1773" s="1"/>
      <c r="AA1773" s="1"/>
    </row>
    <row r="1774" spans="17:27" x14ac:dyDescent="0.25">
      <c r="Q1774" s="1"/>
      <c r="R1774" s="1"/>
      <c r="S1774" s="1"/>
      <c r="T1774" s="1"/>
      <c r="W1774" s="1"/>
      <c r="X1774" s="1"/>
      <c r="Y1774" s="1"/>
      <c r="Z1774" s="1"/>
      <c r="AA1774" s="1"/>
    </row>
    <row r="1775" spans="17:27" x14ac:dyDescent="0.25">
      <c r="Q1775" s="1"/>
      <c r="R1775" s="1"/>
      <c r="S1775" s="1"/>
      <c r="T1775" s="1"/>
      <c r="W1775" s="1"/>
      <c r="X1775" s="1"/>
      <c r="Y1775" s="1"/>
      <c r="Z1775" s="1"/>
      <c r="AA1775" s="1"/>
    </row>
    <row r="1776" spans="17:27" x14ac:dyDescent="0.25">
      <c r="Q1776" s="1"/>
      <c r="R1776" s="1"/>
      <c r="S1776" s="1"/>
      <c r="T1776" s="1"/>
      <c r="W1776" s="1"/>
      <c r="X1776" s="1"/>
      <c r="Y1776" s="1"/>
      <c r="Z1776" s="1"/>
      <c r="AA1776" s="1"/>
    </row>
    <row r="1777" spans="17:27" x14ac:dyDescent="0.25">
      <c r="Q1777" s="1"/>
      <c r="R1777" s="1"/>
      <c r="S1777" s="1"/>
      <c r="T1777" s="1"/>
      <c r="W1777" s="1"/>
      <c r="X1777" s="1"/>
      <c r="Y1777" s="1"/>
      <c r="Z1777" s="1"/>
      <c r="AA1777" s="1"/>
    </row>
    <row r="1778" spans="17:27" x14ac:dyDescent="0.25">
      <c r="Q1778" s="1"/>
      <c r="R1778" s="1"/>
      <c r="S1778" s="1"/>
      <c r="T1778" s="1"/>
      <c r="W1778" s="1"/>
      <c r="X1778" s="1"/>
      <c r="Y1778" s="1"/>
      <c r="Z1778" s="1"/>
      <c r="AA1778" s="1"/>
    </row>
    <row r="1779" spans="17:27" x14ac:dyDescent="0.25">
      <c r="Q1779" s="1"/>
      <c r="R1779" s="1"/>
      <c r="S1779" s="1"/>
      <c r="T1779" s="1"/>
      <c r="W1779" s="1"/>
      <c r="X1779" s="1"/>
      <c r="Y1779" s="1"/>
      <c r="Z1779" s="1"/>
      <c r="AA1779" s="1"/>
    </row>
    <row r="1780" spans="17:27" x14ac:dyDescent="0.25">
      <c r="Q1780" s="1"/>
      <c r="R1780" s="1"/>
      <c r="S1780" s="1"/>
      <c r="T1780" s="1"/>
      <c r="W1780" s="1"/>
      <c r="X1780" s="1"/>
      <c r="Y1780" s="1"/>
      <c r="Z1780" s="1"/>
      <c r="AA1780" s="1"/>
    </row>
    <row r="1781" spans="17:27" x14ac:dyDescent="0.25">
      <c r="Q1781" s="1"/>
      <c r="R1781" s="1"/>
      <c r="S1781" s="1"/>
      <c r="T1781" s="1"/>
      <c r="W1781" s="1"/>
      <c r="X1781" s="1"/>
      <c r="Y1781" s="1"/>
      <c r="Z1781" s="1"/>
      <c r="AA1781" s="1"/>
    </row>
    <row r="1782" spans="17:27" x14ac:dyDescent="0.25">
      <c r="Q1782" s="1"/>
      <c r="R1782" s="1"/>
      <c r="S1782" s="1"/>
      <c r="T1782" s="1"/>
      <c r="W1782" s="1"/>
      <c r="X1782" s="1"/>
      <c r="Y1782" s="1"/>
      <c r="Z1782" s="1"/>
      <c r="AA1782" s="1"/>
    </row>
    <row r="1783" spans="17:27" x14ac:dyDescent="0.25">
      <c r="Q1783" s="1"/>
      <c r="R1783" s="1"/>
      <c r="S1783" s="1"/>
      <c r="T1783" s="1"/>
      <c r="W1783" s="1"/>
      <c r="X1783" s="1"/>
      <c r="Y1783" s="1"/>
      <c r="Z1783" s="1"/>
      <c r="AA1783" s="1"/>
    </row>
    <row r="1784" spans="17:27" x14ac:dyDescent="0.25">
      <c r="Q1784" s="1"/>
      <c r="R1784" s="1"/>
      <c r="S1784" s="1"/>
      <c r="T1784" s="1"/>
      <c r="W1784" s="1"/>
      <c r="X1784" s="1"/>
      <c r="Y1784" s="1"/>
      <c r="Z1784" s="1"/>
      <c r="AA1784" s="1"/>
    </row>
    <row r="1785" spans="17:27" x14ac:dyDescent="0.25">
      <c r="Q1785" s="1"/>
      <c r="R1785" s="1"/>
      <c r="S1785" s="1"/>
      <c r="T1785" s="1"/>
      <c r="W1785" s="1"/>
      <c r="X1785" s="1"/>
      <c r="Y1785" s="1"/>
      <c r="Z1785" s="1"/>
      <c r="AA1785" s="1"/>
    </row>
    <row r="1786" spans="17:27" x14ac:dyDescent="0.25">
      <c r="Q1786" s="1"/>
      <c r="R1786" s="1"/>
      <c r="S1786" s="1"/>
      <c r="T1786" s="1"/>
      <c r="W1786" s="1"/>
      <c r="X1786" s="1"/>
      <c r="Y1786" s="1"/>
      <c r="Z1786" s="1"/>
      <c r="AA1786" s="1"/>
    </row>
    <row r="1787" spans="17:27" x14ac:dyDescent="0.25">
      <c r="Q1787" s="1"/>
      <c r="R1787" s="1"/>
      <c r="S1787" s="1"/>
      <c r="T1787" s="1"/>
      <c r="W1787" s="1"/>
      <c r="X1787" s="1"/>
      <c r="Y1787" s="1"/>
      <c r="Z1787" s="1"/>
      <c r="AA1787" s="1"/>
    </row>
    <row r="1788" spans="17:27" x14ac:dyDescent="0.25">
      <c r="Q1788" s="1"/>
      <c r="R1788" s="1"/>
      <c r="S1788" s="1"/>
      <c r="T1788" s="1"/>
      <c r="W1788" s="1"/>
      <c r="X1788" s="1"/>
      <c r="Y1788" s="1"/>
      <c r="Z1788" s="1"/>
      <c r="AA1788" s="1"/>
    </row>
    <row r="1789" spans="17:27" x14ac:dyDescent="0.25">
      <c r="Q1789" s="1"/>
      <c r="R1789" s="1"/>
      <c r="S1789" s="1"/>
      <c r="T1789" s="1"/>
      <c r="W1789" s="1"/>
      <c r="X1789" s="1"/>
      <c r="Y1789" s="1"/>
      <c r="Z1789" s="1"/>
      <c r="AA1789" s="1"/>
    </row>
    <row r="1790" spans="17:27" x14ac:dyDescent="0.25">
      <c r="Q1790" s="1"/>
      <c r="R1790" s="1"/>
      <c r="S1790" s="1"/>
      <c r="T1790" s="1"/>
      <c r="W1790" s="1"/>
      <c r="X1790" s="1"/>
      <c r="Y1790" s="1"/>
      <c r="Z1790" s="1"/>
      <c r="AA1790" s="1"/>
    </row>
    <row r="1791" spans="17:27" x14ac:dyDescent="0.25">
      <c r="Q1791" s="1"/>
      <c r="R1791" s="1"/>
      <c r="S1791" s="1"/>
      <c r="T1791" s="1"/>
      <c r="W1791" s="1"/>
      <c r="X1791" s="1"/>
      <c r="Y1791" s="1"/>
      <c r="Z1791" s="1"/>
      <c r="AA1791" s="1"/>
    </row>
    <row r="1792" spans="17:27" x14ac:dyDescent="0.25">
      <c r="Q1792" s="1"/>
      <c r="R1792" s="1"/>
      <c r="S1792" s="1"/>
      <c r="T1792" s="1"/>
      <c r="W1792" s="1"/>
      <c r="X1792" s="1"/>
      <c r="Y1792" s="1"/>
      <c r="Z1792" s="1"/>
      <c r="AA1792" s="1"/>
    </row>
    <row r="1793" spans="17:27" x14ac:dyDescent="0.25">
      <c r="Q1793" s="1"/>
      <c r="R1793" s="1"/>
      <c r="S1793" s="1"/>
      <c r="T1793" s="1"/>
      <c r="W1793" s="1"/>
      <c r="X1793" s="1"/>
      <c r="Y1793" s="1"/>
      <c r="Z1793" s="1"/>
      <c r="AA1793" s="1"/>
    </row>
    <row r="1794" spans="17:27" x14ac:dyDescent="0.25">
      <c r="Q1794" s="1"/>
      <c r="R1794" s="1"/>
      <c r="S1794" s="1"/>
      <c r="T1794" s="1"/>
      <c r="W1794" s="1"/>
      <c r="X1794" s="1"/>
      <c r="Y1794" s="1"/>
      <c r="Z1794" s="1"/>
      <c r="AA1794" s="1"/>
    </row>
    <row r="1795" spans="17:27" x14ac:dyDescent="0.25">
      <c r="Q1795" s="1"/>
      <c r="R1795" s="1"/>
      <c r="S1795" s="1"/>
      <c r="T1795" s="1"/>
      <c r="W1795" s="1"/>
      <c r="X1795" s="1"/>
      <c r="Y1795" s="1"/>
      <c r="Z1795" s="1"/>
      <c r="AA1795" s="1"/>
    </row>
    <row r="1796" spans="17:27" x14ac:dyDescent="0.25">
      <c r="Q1796" s="1"/>
      <c r="R1796" s="1"/>
      <c r="S1796" s="1"/>
      <c r="T1796" s="1"/>
      <c r="W1796" s="1"/>
      <c r="X1796" s="1"/>
      <c r="Y1796" s="1"/>
      <c r="Z1796" s="1"/>
      <c r="AA1796" s="1"/>
    </row>
    <row r="1797" spans="17:27" x14ac:dyDescent="0.25">
      <c r="Q1797" s="1"/>
      <c r="R1797" s="1"/>
      <c r="S1797" s="1"/>
      <c r="T1797" s="1"/>
      <c r="W1797" s="1"/>
      <c r="X1797" s="1"/>
      <c r="Y1797" s="1"/>
      <c r="Z1797" s="1"/>
      <c r="AA1797" s="1"/>
    </row>
    <row r="1798" spans="17:27" x14ac:dyDescent="0.25">
      <c r="Q1798" s="1"/>
      <c r="R1798" s="1"/>
      <c r="S1798" s="1"/>
      <c r="T1798" s="1"/>
      <c r="W1798" s="1"/>
      <c r="X1798" s="1"/>
      <c r="Y1798" s="1"/>
      <c r="Z1798" s="1"/>
      <c r="AA1798" s="1"/>
    </row>
    <row r="1799" spans="17:27" x14ac:dyDescent="0.25">
      <c r="Q1799" s="1"/>
      <c r="R1799" s="1"/>
      <c r="S1799" s="1"/>
      <c r="T1799" s="1"/>
      <c r="W1799" s="1"/>
      <c r="X1799" s="1"/>
      <c r="Y1799" s="1"/>
      <c r="Z1799" s="1"/>
      <c r="AA1799" s="1"/>
    </row>
    <row r="1800" spans="17:27" x14ac:dyDescent="0.25">
      <c r="Q1800" s="1"/>
      <c r="R1800" s="1"/>
      <c r="S1800" s="1"/>
      <c r="T1800" s="1"/>
      <c r="W1800" s="1"/>
      <c r="X1800" s="1"/>
      <c r="Y1800" s="1"/>
      <c r="Z1800" s="1"/>
      <c r="AA1800" s="1"/>
    </row>
    <row r="1801" spans="17:27" x14ac:dyDescent="0.25">
      <c r="Q1801" s="1"/>
      <c r="R1801" s="1"/>
      <c r="S1801" s="1"/>
      <c r="T1801" s="1"/>
      <c r="W1801" s="1"/>
      <c r="X1801" s="1"/>
      <c r="Y1801" s="1"/>
      <c r="Z1801" s="1"/>
      <c r="AA1801" s="1"/>
    </row>
    <row r="1802" spans="17:27" x14ac:dyDescent="0.25">
      <c r="Q1802" s="1"/>
      <c r="R1802" s="1"/>
      <c r="S1802" s="1"/>
      <c r="T1802" s="1"/>
      <c r="W1802" s="1"/>
      <c r="X1802" s="1"/>
      <c r="Y1802" s="1"/>
      <c r="Z1802" s="1"/>
      <c r="AA1802" s="1"/>
    </row>
    <row r="1803" spans="17:27" x14ac:dyDescent="0.25">
      <c r="Q1803" s="1"/>
      <c r="R1803" s="1"/>
      <c r="S1803" s="1"/>
      <c r="T1803" s="1"/>
      <c r="W1803" s="1"/>
      <c r="X1803" s="1"/>
      <c r="Y1803" s="1"/>
      <c r="Z1803" s="1"/>
      <c r="AA1803" s="1"/>
    </row>
    <row r="1804" spans="17:27" x14ac:dyDescent="0.25">
      <c r="Q1804" s="1"/>
      <c r="R1804" s="1"/>
      <c r="S1804" s="1"/>
      <c r="T1804" s="1"/>
      <c r="W1804" s="1"/>
      <c r="X1804" s="1"/>
      <c r="Y1804" s="1"/>
      <c r="Z1804" s="1"/>
      <c r="AA1804" s="1"/>
    </row>
    <row r="1805" spans="17:27" x14ac:dyDescent="0.25">
      <c r="Q1805" s="1"/>
      <c r="R1805" s="1"/>
      <c r="S1805" s="1"/>
      <c r="T1805" s="1"/>
      <c r="W1805" s="1"/>
      <c r="X1805" s="1"/>
      <c r="Y1805" s="1"/>
      <c r="Z1805" s="1"/>
      <c r="AA1805" s="1"/>
    </row>
    <row r="1806" spans="17:27" x14ac:dyDescent="0.25">
      <c r="Q1806" s="1"/>
      <c r="R1806" s="1"/>
      <c r="S1806" s="1"/>
      <c r="T1806" s="1"/>
      <c r="W1806" s="1"/>
      <c r="X1806" s="1"/>
      <c r="Y1806" s="1"/>
      <c r="Z1806" s="1"/>
      <c r="AA1806" s="1"/>
    </row>
    <row r="1807" spans="17:27" x14ac:dyDescent="0.25">
      <c r="Q1807" s="1"/>
      <c r="R1807" s="1"/>
      <c r="S1807" s="1"/>
      <c r="T1807" s="1"/>
      <c r="W1807" s="1"/>
      <c r="X1807" s="1"/>
      <c r="Y1807" s="1"/>
      <c r="Z1807" s="1"/>
      <c r="AA1807" s="1"/>
    </row>
    <row r="1808" spans="17:27" x14ac:dyDescent="0.25">
      <c r="Q1808" s="1"/>
      <c r="R1808" s="1"/>
      <c r="S1808" s="1"/>
      <c r="T1808" s="1"/>
      <c r="W1808" s="1"/>
      <c r="X1808" s="1"/>
      <c r="Y1808" s="1"/>
      <c r="Z1808" s="1"/>
      <c r="AA1808" s="1"/>
    </row>
    <row r="1809" spans="17:27" x14ac:dyDescent="0.25">
      <c r="Q1809" s="1"/>
      <c r="R1809" s="1"/>
      <c r="S1809" s="1"/>
      <c r="T1809" s="1"/>
      <c r="W1809" s="1"/>
      <c r="X1809" s="1"/>
      <c r="Y1809" s="1"/>
      <c r="Z1809" s="1"/>
      <c r="AA1809" s="1"/>
    </row>
    <row r="1810" spans="17:27" x14ac:dyDescent="0.25">
      <c r="Q1810" s="1"/>
      <c r="R1810" s="1"/>
      <c r="S1810" s="1"/>
      <c r="T1810" s="1"/>
      <c r="W1810" s="1"/>
      <c r="X1810" s="1"/>
      <c r="Y1810" s="1"/>
      <c r="Z1810" s="1"/>
      <c r="AA1810" s="1"/>
    </row>
    <row r="1811" spans="17:27" x14ac:dyDescent="0.25">
      <c r="Q1811" s="1"/>
      <c r="R1811" s="1"/>
      <c r="S1811" s="1"/>
      <c r="T1811" s="1"/>
      <c r="W1811" s="1"/>
      <c r="X1811" s="1"/>
      <c r="Y1811" s="1"/>
      <c r="Z1811" s="1"/>
      <c r="AA1811" s="1"/>
    </row>
    <row r="1812" spans="17:27" x14ac:dyDescent="0.25">
      <c r="Q1812" s="1"/>
      <c r="R1812" s="1"/>
      <c r="S1812" s="1"/>
      <c r="T1812" s="1"/>
      <c r="W1812" s="1"/>
      <c r="X1812" s="1"/>
      <c r="Y1812" s="1"/>
      <c r="Z1812" s="1"/>
      <c r="AA1812" s="1"/>
    </row>
    <row r="1813" spans="17:27" x14ac:dyDescent="0.25">
      <c r="Q1813" s="1"/>
      <c r="R1813" s="1"/>
      <c r="S1813" s="1"/>
      <c r="T1813" s="1"/>
      <c r="W1813" s="1"/>
      <c r="X1813" s="1"/>
      <c r="Y1813" s="1"/>
      <c r="Z1813" s="1"/>
      <c r="AA1813" s="1"/>
    </row>
    <row r="1814" spans="17:27" x14ac:dyDescent="0.25">
      <c r="Q1814" s="1"/>
      <c r="R1814" s="1"/>
      <c r="S1814" s="1"/>
      <c r="T1814" s="1"/>
      <c r="W1814" s="1"/>
      <c r="X1814" s="1"/>
      <c r="Y1814" s="1"/>
      <c r="Z1814" s="1"/>
      <c r="AA1814" s="1"/>
    </row>
    <row r="1815" spans="17:27" x14ac:dyDescent="0.25">
      <c r="Q1815" s="1"/>
      <c r="R1815" s="1"/>
      <c r="S1815" s="1"/>
      <c r="T1815" s="1"/>
      <c r="W1815" s="1"/>
      <c r="X1815" s="1"/>
      <c r="Y1815" s="1"/>
      <c r="Z1815" s="1"/>
      <c r="AA1815" s="1"/>
    </row>
    <row r="1816" spans="17:27" x14ac:dyDescent="0.25">
      <c r="Q1816" s="1"/>
      <c r="R1816" s="1"/>
      <c r="S1816" s="1"/>
      <c r="T1816" s="1"/>
      <c r="W1816" s="1"/>
      <c r="X1816" s="1"/>
      <c r="Y1816" s="1"/>
      <c r="Z1816" s="1"/>
      <c r="AA1816" s="1"/>
    </row>
    <row r="1817" spans="17:27" x14ac:dyDescent="0.25">
      <c r="Q1817" s="1"/>
      <c r="R1817" s="1"/>
      <c r="S1817" s="1"/>
      <c r="T1817" s="1"/>
      <c r="W1817" s="1"/>
      <c r="X1817" s="1"/>
      <c r="Y1817" s="1"/>
      <c r="Z1817" s="1"/>
      <c r="AA1817" s="1"/>
    </row>
    <row r="1818" spans="17:27" x14ac:dyDescent="0.25">
      <c r="Q1818" s="1"/>
      <c r="R1818" s="1"/>
      <c r="S1818" s="1"/>
      <c r="T1818" s="1"/>
      <c r="W1818" s="1"/>
      <c r="X1818" s="1"/>
      <c r="Y1818" s="1"/>
      <c r="Z1818" s="1"/>
      <c r="AA1818" s="1"/>
    </row>
    <row r="1819" spans="17:27" x14ac:dyDescent="0.25">
      <c r="Q1819" s="1"/>
      <c r="R1819" s="1"/>
      <c r="S1819" s="1"/>
      <c r="T1819" s="1"/>
      <c r="W1819" s="1"/>
      <c r="X1819" s="1"/>
      <c r="Y1819" s="1"/>
      <c r="Z1819" s="1"/>
      <c r="AA1819" s="1"/>
    </row>
    <row r="1820" spans="17:27" x14ac:dyDescent="0.25">
      <c r="Q1820" s="1"/>
      <c r="R1820" s="1"/>
      <c r="S1820" s="1"/>
      <c r="T1820" s="1"/>
      <c r="W1820" s="1"/>
      <c r="X1820" s="1"/>
      <c r="Y1820" s="1"/>
      <c r="Z1820" s="1"/>
      <c r="AA1820" s="1"/>
    </row>
    <row r="1821" spans="17:27" x14ac:dyDescent="0.25">
      <c r="Q1821" s="1"/>
      <c r="R1821" s="1"/>
      <c r="S1821" s="1"/>
      <c r="T1821" s="1"/>
      <c r="W1821" s="1"/>
      <c r="X1821" s="1"/>
      <c r="Y1821" s="1"/>
      <c r="Z1821" s="1"/>
      <c r="AA1821" s="1"/>
    </row>
    <row r="1822" spans="17:27" x14ac:dyDescent="0.25">
      <c r="Q1822" s="1"/>
      <c r="R1822" s="1"/>
      <c r="S1822" s="1"/>
      <c r="T1822" s="1"/>
      <c r="W1822" s="1"/>
      <c r="X1822" s="1"/>
      <c r="Y1822" s="1"/>
      <c r="Z1822" s="1"/>
      <c r="AA1822" s="1"/>
    </row>
    <row r="1823" spans="17:27" x14ac:dyDescent="0.25">
      <c r="Q1823" s="1"/>
      <c r="R1823" s="1"/>
      <c r="S1823" s="1"/>
      <c r="T1823" s="1"/>
      <c r="W1823" s="1"/>
      <c r="X1823" s="1"/>
      <c r="Y1823" s="1"/>
      <c r="Z1823" s="1"/>
      <c r="AA1823" s="1"/>
    </row>
    <row r="1824" spans="17:27" x14ac:dyDescent="0.25">
      <c r="Q1824" s="1"/>
      <c r="R1824" s="1"/>
      <c r="S1824" s="1"/>
      <c r="T1824" s="1"/>
      <c r="W1824" s="1"/>
      <c r="X1824" s="1"/>
      <c r="Y1824" s="1"/>
      <c r="Z1824" s="1"/>
      <c r="AA1824" s="1"/>
    </row>
    <row r="1825" spans="17:27" x14ac:dyDescent="0.25">
      <c r="Q1825" s="1"/>
      <c r="R1825" s="1"/>
      <c r="S1825" s="1"/>
      <c r="T1825" s="1"/>
      <c r="W1825" s="1"/>
      <c r="X1825" s="1"/>
      <c r="Y1825" s="1"/>
      <c r="Z1825" s="1"/>
      <c r="AA1825" s="1"/>
    </row>
    <row r="1826" spans="17:27" x14ac:dyDescent="0.25">
      <c r="Q1826" s="1"/>
      <c r="R1826" s="1"/>
      <c r="S1826" s="1"/>
      <c r="T1826" s="1"/>
      <c r="W1826" s="1"/>
      <c r="X1826" s="1"/>
      <c r="Y1826" s="1"/>
      <c r="Z1826" s="1"/>
      <c r="AA1826" s="1"/>
    </row>
    <row r="1827" spans="17:27" x14ac:dyDescent="0.25">
      <c r="Q1827" s="1"/>
      <c r="R1827" s="1"/>
      <c r="S1827" s="1"/>
      <c r="T1827" s="1"/>
      <c r="W1827" s="1"/>
      <c r="X1827" s="1"/>
      <c r="Y1827" s="1"/>
      <c r="Z1827" s="1"/>
      <c r="AA1827" s="1"/>
    </row>
    <row r="1828" spans="17:27" x14ac:dyDescent="0.25">
      <c r="Q1828" s="1"/>
      <c r="R1828" s="1"/>
      <c r="S1828" s="1"/>
      <c r="T1828" s="1"/>
      <c r="W1828" s="1"/>
      <c r="X1828" s="1"/>
      <c r="Y1828" s="1"/>
      <c r="Z1828" s="1"/>
      <c r="AA1828" s="1"/>
    </row>
    <row r="1829" spans="17:27" x14ac:dyDescent="0.25">
      <c r="Q1829" s="1"/>
      <c r="R1829" s="1"/>
      <c r="S1829" s="1"/>
      <c r="T1829" s="1"/>
      <c r="W1829" s="1"/>
      <c r="X1829" s="1"/>
      <c r="Y1829" s="1"/>
      <c r="Z1829" s="1"/>
      <c r="AA1829" s="1"/>
    </row>
    <row r="1830" spans="17:27" x14ac:dyDescent="0.25">
      <c r="Q1830" s="1"/>
      <c r="R1830" s="1"/>
      <c r="S1830" s="1"/>
      <c r="T1830" s="1"/>
      <c r="W1830" s="1"/>
      <c r="X1830" s="1"/>
      <c r="Y1830" s="1"/>
      <c r="Z1830" s="1"/>
      <c r="AA1830" s="1"/>
    </row>
    <row r="1831" spans="17:27" x14ac:dyDescent="0.25">
      <c r="Q1831" s="1"/>
      <c r="R1831" s="1"/>
      <c r="S1831" s="1"/>
      <c r="T1831" s="1"/>
      <c r="W1831" s="1"/>
      <c r="X1831" s="1"/>
      <c r="Y1831" s="1"/>
      <c r="Z1831" s="1"/>
      <c r="AA1831" s="1"/>
    </row>
    <row r="1832" spans="17:27" x14ac:dyDescent="0.25">
      <c r="Q1832" s="1"/>
      <c r="R1832" s="1"/>
      <c r="S1832" s="1"/>
      <c r="T1832" s="1"/>
      <c r="W1832" s="1"/>
      <c r="X1832" s="1"/>
      <c r="Y1832" s="1"/>
      <c r="Z1832" s="1"/>
      <c r="AA1832" s="1"/>
    </row>
    <row r="1833" spans="17:27" x14ac:dyDescent="0.25">
      <c r="Q1833" s="1"/>
      <c r="R1833" s="1"/>
      <c r="S1833" s="1"/>
      <c r="T1833" s="1"/>
      <c r="W1833" s="1"/>
      <c r="X1833" s="1"/>
      <c r="Y1833" s="1"/>
      <c r="Z1833" s="1"/>
      <c r="AA1833" s="1"/>
    </row>
    <row r="1834" spans="17:27" x14ac:dyDescent="0.25">
      <c r="Q1834" s="1"/>
      <c r="R1834" s="1"/>
      <c r="S1834" s="1"/>
      <c r="T1834" s="1"/>
      <c r="W1834" s="1"/>
      <c r="X1834" s="1"/>
      <c r="Y1834" s="1"/>
      <c r="Z1834" s="1"/>
      <c r="AA1834" s="1"/>
    </row>
    <row r="1835" spans="17:27" x14ac:dyDescent="0.25">
      <c r="Q1835" s="1"/>
      <c r="R1835" s="1"/>
      <c r="S1835" s="1"/>
      <c r="T1835" s="1"/>
      <c r="W1835" s="1"/>
      <c r="X1835" s="1"/>
      <c r="Y1835" s="1"/>
      <c r="Z1835" s="1"/>
      <c r="AA1835" s="1"/>
    </row>
    <row r="1836" spans="17:27" x14ac:dyDescent="0.25">
      <c r="Q1836" s="1"/>
      <c r="R1836" s="1"/>
      <c r="S1836" s="1"/>
      <c r="T1836" s="1"/>
      <c r="W1836" s="1"/>
      <c r="X1836" s="1"/>
      <c r="Y1836" s="1"/>
      <c r="Z1836" s="1"/>
      <c r="AA1836" s="1"/>
    </row>
    <row r="1837" spans="17:27" x14ac:dyDescent="0.25">
      <c r="Q1837" s="1"/>
      <c r="R1837" s="1"/>
      <c r="S1837" s="1"/>
      <c r="T1837" s="1"/>
      <c r="W1837" s="1"/>
      <c r="X1837" s="1"/>
      <c r="Y1837" s="1"/>
      <c r="Z1837" s="1"/>
      <c r="AA1837" s="1"/>
    </row>
    <row r="1838" spans="17:27" x14ac:dyDescent="0.25">
      <c r="Q1838" s="1"/>
      <c r="R1838" s="1"/>
      <c r="S1838" s="1"/>
      <c r="T1838" s="1"/>
      <c r="W1838" s="1"/>
      <c r="X1838" s="1"/>
      <c r="Y1838" s="1"/>
      <c r="Z1838" s="1"/>
      <c r="AA1838" s="1"/>
    </row>
    <row r="1839" spans="17:27" x14ac:dyDescent="0.25">
      <c r="Q1839" s="1"/>
      <c r="R1839" s="1"/>
      <c r="S1839" s="1"/>
      <c r="T1839" s="1"/>
      <c r="W1839" s="1"/>
      <c r="X1839" s="1"/>
      <c r="Y1839" s="1"/>
      <c r="Z1839" s="1"/>
      <c r="AA1839" s="1"/>
    </row>
    <row r="1840" spans="17:27" x14ac:dyDescent="0.25">
      <c r="Q1840" s="1"/>
      <c r="R1840" s="1"/>
      <c r="S1840" s="1"/>
      <c r="T1840" s="1"/>
      <c r="W1840" s="1"/>
      <c r="X1840" s="1"/>
      <c r="Y1840" s="1"/>
      <c r="Z1840" s="1"/>
      <c r="AA1840" s="1"/>
    </row>
    <row r="1841" spans="17:27" x14ac:dyDescent="0.25">
      <c r="Q1841" s="1"/>
      <c r="R1841" s="1"/>
      <c r="S1841" s="1"/>
      <c r="T1841" s="1"/>
      <c r="W1841" s="1"/>
      <c r="X1841" s="1"/>
      <c r="Y1841" s="1"/>
      <c r="Z1841" s="1"/>
      <c r="AA1841" s="1"/>
    </row>
    <row r="1842" spans="17:27" x14ac:dyDescent="0.25">
      <c r="Q1842" s="1"/>
      <c r="R1842" s="1"/>
      <c r="S1842" s="1"/>
      <c r="T1842" s="1"/>
      <c r="W1842" s="1"/>
      <c r="X1842" s="1"/>
      <c r="Y1842" s="1"/>
      <c r="Z1842" s="1"/>
      <c r="AA1842" s="1"/>
    </row>
    <row r="1843" spans="17:27" x14ac:dyDescent="0.25">
      <c r="Q1843" s="1"/>
      <c r="R1843" s="1"/>
      <c r="S1843" s="1"/>
      <c r="T1843" s="1"/>
      <c r="W1843" s="1"/>
      <c r="X1843" s="1"/>
      <c r="Y1843" s="1"/>
      <c r="Z1843" s="1"/>
      <c r="AA1843" s="1"/>
    </row>
    <row r="1844" spans="17:27" x14ac:dyDescent="0.25">
      <c r="Q1844" s="1"/>
      <c r="R1844" s="1"/>
      <c r="S1844" s="1"/>
      <c r="T1844" s="1"/>
      <c r="W1844" s="1"/>
      <c r="X1844" s="1"/>
      <c r="Y1844" s="1"/>
      <c r="Z1844" s="1"/>
      <c r="AA1844" s="1"/>
    </row>
    <row r="1845" spans="17:27" x14ac:dyDescent="0.25">
      <c r="Q1845" s="1"/>
      <c r="R1845" s="1"/>
      <c r="S1845" s="1"/>
      <c r="T1845" s="1"/>
      <c r="W1845" s="1"/>
      <c r="X1845" s="1"/>
      <c r="Y1845" s="1"/>
      <c r="Z1845" s="1"/>
      <c r="AA1845" s="1"/>
    </row>
    <row r="1846" spans="17:27" x14ac:dyDescent="0.25">
      <c r="Q1846" s="1"/>
      <c r="R1846" s="1"/>
      <c r="S1846" s="1"/>
      <c r="T1846" s="1"/>
      <c r="W1846" s="1"/>
      <c r="X1846" s="1"/>
      <c r="Y1846" s="1"/>
      <c r="Z1846" s="1"/>
      <c r="AA1846" s="1"/>
    </row>
    <row r="1847" spans="17:27" x14ac:dyDescent="0.25">
      <c r="Q1847" s="1"/>
      <c r="R1847" s="1"/>
      <c r="S1847" s="1"/>
      <c r="T1847" s="1"/>
      <c r="W1847" s="1"/>
      <c r="X1847" s="1"/>
      <c r="Y1847" s="1"/>
      <c r="Z1847" s="1"/>
      <c r="AA1847" s="1"/>
    </row>
    <row r="1848" spans="17:27" x14ac:dyDescent="0.25">
      <c r="Q1848" s="1"/>
      <c r="R1848" s="1"/>
      <c r="S1848" s="1"/>
      <c r="T1848" s="1"/>
      <c r="W1848" s="1"/>
      <c r="X1848" s="1"/>
      <c r="Y1848" s="1"/>
      <c r="Z1848" s="1"/>
      <c r="AA1848" s="1"/>
    </row>
    <row r="1849" spans="17:27" x14ac:dyDescent="0.25">
      <c r="Q1849" s="1"/>
      <c r="R1849" s="1"/>
      <c r="S1849" s="1"/>
      <c r="T1849" s="1"/>
      <c r="W1849" s="1"/>
      <c r="X1849" s="1"/>
      <c r="Y1849" s="1"/>
      <c r="Z1849" s="1"/>
      <c r="AA1849" s="1"/>
    </row>
    <row r="1850" spans="17:27" x14ac:dyDescent="0.25">
      <c r="Q1850" s="1"/>
      <c r="R1850" s="1"/>
      <c r="S1850" s="1"/>
      <c r="T1850" s="1"/>
      <c r="W1850" s="1"/>
      <c r="X1850" s="1"/>
      <c r="Y1850" s="1"/>
      <c r="Z1850" s="1"/>
      <c r="AA1850" s="1"/>
    </row>
    <row r="1851" spans="17:27" x14ac:dyDescent="0.25">
      <c r="Q1851" s="1"/>
      <c r="R1851" s="1"/>
      <c r="S1851" s="1"/>
      <c r="T1851" s="1"/>
      <c r="W1851" s="1"/>
      <c r="X1851" s="1"/>
      <c r="Y1851" s="1"/>
      <c r="Z1851" s="1"/>
      <c r="AA1851" s="1"/>
    </row>
    <row r="1852" spans="17:27" x14ac:dyDescent="0.25">
      <c r="Q1852" s="1"/>
      <c r="R1852" s="1"/>
      <c r="S1852" s="1"/>
      <c r="T1852" s="1"/>
      <c r="W1852" s="1"/>
      <c r="X1852" s="1"/>
      <c r="Y1852" s="1"/>
      <c r="Z1852" s="1"/>
      <c r="AA1852" s="1"/>
    </row>
    <row r="1853" spans="17:27" x14ac:dyDescent="0.25">
      <c r="Q1853" s="1"/>
      <c r="R1853" s="1"/>
      <c r="S1853" s="1"/>
      <c r="T1853" s="1"/>
      <c r="W1853" s="1"/>
      <c r="X1853" s="1"/>
      <c r="Y1853" s="1"/>
      <c r="Z1853" s="1"/>
      <c r="AA1853" s="1"/>
    </row>
    <row r="1854" spans="17:27" x14ac:dyDescent="0.25">
      <c r="Q1854" s="1"/>
      <c r="R1854" s="1"/>
      <c r="S1854" s="1"/>
      <c r="T1854" s="1"/>
      <c r="W1854" s="1"/>
      <c r="X1854" s="1"/>
      <c r="Y1854" s="1"/>
      <c r="Z1854" s="1"/>
      <c r="AA1854" s="1"/>
    </row>
    <row r="1855" spans="17:27" x14ac:dyDescent="0.25">
      <c r="Q1855" s="1"/>
      <c r="R1855" s="1"/>
      <c r="S1855" s="1"/>
      <c r="T1855" s="1"/>
      <c r="W1855" s="1"/>
      <c r="X1855" s="1"/>
      <c r="Y1855" s="1"/>
      <c r="Z1855" s="1"/>
      <c r="AA1855" s="1"/>
    </row>
    <row r="1856" spans="17:27" x14ac:dyDescent="0.25">
      <c r="Q1856" s="1"/>
      <c r="R1856" s="1"/>
      <c r="S1856" s="1"/>
      <c r="T1856" s="1"/>
      <c r="W1856" s="1"/>
      <c r="X1856" s="1"/>
      <c r="Y1856" s="1"/>
      <c r="Z1856" s="1"/>
      <c r="AA1856" s="1"/>
    </row>
    <row r="1857" spans="17:27" x14ac:dyDescent="0.25">
      <c r="Q1857" s="1"/>
      <c r="R1857" s="1"/>
      <c r="S1857" s="1"/>
      <c r="T1857" s="1"/>
      <c r="W1857" s="1"/>
      <c r="X1857" s="1"/>
      <c r="Y1857" s="1"/>
      <c r="Z1857" s="1"/>
      <c r="AA1857" s="1"/>
    </row>
    <row r="1858" spans="17:27" x14ac:dyDescent="0.25">
      <c r="Q1858" s="1"/>
      <c r="R1858" s="1"/>
      <c r="S1858" s="1"/>
      <c r="T1858" s="1"/>
      <c r="W1858" s="1"/>
      <c r="X1858" s="1"/>
      <c r="Y1858" s="1"/>
      <c r="Z1858" s="1"/>
      <c r="AA1858" s="1"/>
    </row>
    <row r="1859" spans="17:27" x14ac:dyDescent="0.25">
      <c r="Q1859" s="1"/>
      <c r="R1859" s="1"/>
      <c r="S1859" s="1"/>
      <c r="T1859" s="1"/>
      <c r="W1859" s="1"/>
      <c r="X1859" s="1"/>
      <c r="Y1859" s="1"/>
      <c r="Z1859" s="1"/>
      <c r="AA1859" s="1"/>
    </row>
    <row r="1860" spans="17:27" x14ac:dyDescent="0.25">
      <c r="Q1860" s="1"/>
      <c r="R1860" s="1"/>
      <c r="S1860" s="1"/>
      <c r="T1860" s="1"/>
      <c r="W1860" s="1"/>
      <c r="X1860" s="1"/>
      <c r="Y1860" s="1"/>
      <c r="Z1860" s="1"/>
      <c r="AA1860" s="1"/>
    </row>
    <row r="1861" spans="17:27" x14ac:dyDescent="0.25">
      <c r="Q1861" s="1"/>
      <c r="R1861" s="1"/>
      <c r="S1861" s="1"/>
      <c r="T1861" s="1"/>
      <c r="W1861" s="1"/>
      <c r="X1861" s="1"/>
      <c r="Y1861" s="1"/>
      <c r="Z1861" s="1"/>
      <c r="AA1861" s="1"/>
    </row>
    <row r="1862" spans="17:27" x14ac:dyDescent="0.25">
      <c r="Q1862" s="1"/>
      <c r="R1862" s="1"/>
      <c r="S1862" s="1"/>
      <c r="T1862" s="1"/>
      <c r="W1862" s="1"/>
      <c r="X1862" s="1"/>
      <c r="Y1862" s="1"/>
      <c r="Z1862" s="1"/>
      <c r="AA1862" s="1"/>
    </row>
    <row r="1863" spans="17:27" x14ac:dyDescent="0.25">
      <c r="Q1863" s="1"/>
      <c r="R1863" s="1"/>
      <c r="S1863" s="1"/>
      <c r="T1863" s="1"/>
      <c r="W1863" s="1"/>
      <c r="X1863" s="1"/>
      <c r="Y1863" s="1"/>
      <c r="Z1863" s="1"/>
      <c r="AA1863" s="1"/>
    </row>
    <row r="1864" spans="17:27" x14ac:dyDescent="0.25">
      <c r="Q1864" s="1"/>
      <c r="R1864" s="1"/>
      <c r="S1864" s="1"/>
      <c r="T1864" s="1"/>
      <c r="W1864" s="1"/>
      <c r="X1864" s="1"/>
      <c r="Y1864" s="1"/>
      <c r="Z1864" s="1"/>
      <c r="AA1864" s="1"/>
    </row>
    <row r="1865" spans="17:27" x14ac:dyDescent="0.25">
      <c r="Q1865" s="1"/>
      <c r="R1865" s="1"/>
      <c r="S1865" s="1"/>
      <c r="T1865" s="1"/>
      <c r="W1865" s="1"/>
      <c r="X1865" s="1"/>
      <c r="Y1865" s="1"/>
      <c r="Z1865" s="1"/>
      <c r="AA1865" s="1"/>
    </row>
    <row r="1866" spans="17:27" x14ac:dyDescent="0.25">
      <c r="Q1866" s="1"/>
      <c r="R1866" s="1"/>
      <c r="S1866" s="1"/>
      <c r="T1866" s="1"/>
      <c r="W1866" s="1"/>
      <c r="X1866" s="1"/>
      <c r="Y1866" s="1"/>
      <c r="Z1866" s="1"/>
      <c r="AA1866" s="1"/>
    </row>
    <row r="1867" spans="17:27" x14ac:dyDescent="0.25">
      <c r="Q1867" s="1"/>
      <c r="R1867" s="1"/>
      <c r="S1867" s="1"/>
      <c r="T1867" s="1"/>
      <c r="W1867" s="1"/>
      <c r="X1867" s="1"/>
      <c r="Y1867" s="1"/>
      <c r="Z1867" s="1"/>
      <c r="AA1867" s="1"/>
    </row>
    <row r="1868" spans="17:27" x14ac:dyDescent="0.25">
      <c r="Q1868" s="1"/>
      <c r="R1868" s="1"/>
      <c r="S1868" s="1"/>
      <c r="T1868" s="1"/>
      <c r="W1868" s="1"/>
      <c r="X1868" s="1"/>
      <c r="Y1868" s="1"/>
      <c r="Z1868" s="1"/>
      <c r="AA1868" s="1"/>
    </row>
    <row r="1869" spans="17:27" x14ac:dyDescent="0.25">
      <c r="Q1869" s="1"/>
      <c r="R1869" s="1"/>
      <c r="S1869" s="1"/>
      <c r="T1869" s="1"/>
      <c r="W1869" s="1"/>
      <c r="X1869" s="1"/>
      <c r="Y1869" s="1"/>
      <c r="Z1869" s="1"/>
      <c r="AA1869" s="1"/>
    </row>
    <row r="1870" spans="17:27" x14ac:dyDescent="0.25">
      <c r="Q1870" s="1"/>
      <c r="R1870" s="1"/>
      <c r="S1870" s="1"/>
      <c r="T1870" s="1"/>
      <c r="W1870" s="1"/>
      <c r="X1870" s="1"/>
      <c r="Y1870" s="1"/>
      <c r="Z1870" s="1"/>
      <c r="AA1870" s="1"/>
    </row>
    <row r="1871" spans="17:27" x14ac:dyDescent="0.25">
      <c r="Q1871" s="1"/>
      <c r="R1871" s="1"/>
      <c r="S1871" s="1"/>
      <c r="T1871" s="1"/>
      <c r="W1871" s="1"/>
      <c r="X1871" s="1"/>
      <c r="Y1871" s="1"/>
      <c r="Z1871" s="1"/>
      <c r="AA1871" s="1"/>
    </row>
    <row r="1872" spans="17:27" x14ac:dyDescent="0.25">
      <c r="Q1872" s="1"/>
      <c r="R1872" s="1"/>
      <c r="S1872" s="1"/>
      <c r="T1872" s="1"/>
      <c r="W1872" s="1"/>
      <c r="X1872" s="1"/>
      <c r="Y1872" s="1"/>
      <c r="Z1872" s="1"/>
      <c r="AA1872" s="1"/>
    </row>
    <row r="1873" spans="17:27" x14ac:dyDescent="0.25">
      <c r="Q1873" s="1"/>
      <c r="R1873" s="1"/>
      <c r="S1873" s="1"/>
      <c r="T1873" s="1"/>
      <c r="W1873" s="1"/>
      <c r="X1873" s="1"/>
      <c r="Y1873" s="1"/>
      <c r="Z1873" s="1"/>
      <c r="AA1873" s="1"/>
    </row>
    <row r="1874" spans="17:27" x14ac:dyDescent="0.25">
      <c r="Q1874" s="1"/>
      <c r="R1874" s="1"/>
      <c r="S1874" s="1"/>
      <c r="T1874" s="1"/>
      <c r="W1874" s="1"/>
      <c r="X1874" s="1"/>
      <c r="Y1874" s="1"/>
      <c r="Z1874" s="1"/>
      <c r="AA1874" s="1"/>
    </row>
    <row r="1875" spans="17:27" x14ac:dyDescent="0.25">
      <c r="Q1875" s="1"/>
      <c r="R1875" s="1"/>
      <c r="S1875" s="1"/>
      <c r="T1875" s="1"/>
      <c r="W1875" s="1"/>
      <c r="X1875" s="1"/>
      <c r="Y1875" s="1"/>
      <c r="Z1875" s="1"/>
      <c r="AA1875" s="1"/>
    </row>
    <row r="1876" spans="17:27" x14ac:dyDescent="0.25">
      <c r="Q1876" s="1"/>
      <c r="R1876" s="1"/>
      <c r="S1876" s="1"/>
      <c r="T1876" s="1"/>
      <c r="W1876" s="1"/>
      <c r="X1876" s="1"/>
      <c r="Y1876" s="1"/>
      <c r="Z1876" s="1"/>
      <c r="AA1876" s="1"/>
    </row>
    <row r="1877" spans="17:27" x14ac:dyDescent="0.25">
      <c r="Q1877" s="1"/>
      <c r="R1877" s="1"/>
      <c r="S1877" s="1"/>
      <c r="T1877" s="1"/>
      <c r="W1877" s="1"/>
      <c r="X1877" s="1"/>
      <c r="Y1877" s="1"/>
      <c r="Z1877" s="1"/>
      <c r="AA1877" s="1"/>
    </row>
    <row r="1878" spans="17:27" x14ac:dyDescent="0.25">
      <c r="Q1878" s="1"/>
      <c r="R1878" s="1"/>
      <c r="S1878" s="1"/>
      <c r="T1878" s="1"/>
      <c r="W1878" s="1"/>
      <c r="X1878" s="1"/>
      <c r="Y1878" s="1"/>
      <c r="Z1878" s="1"/>
      <c r="AA1878" s="1"/>
    </row>
    <row r="1879" spans="17:27" x14ac:dyDescent="0.25">
      <c r="Q1879" s="1"/>
      <c r="R1879" s="1"/>
      <c r="S1879" s="1"/>
      <c r="T1879" s="1"/>
      <c r="W1879" s="1"/>
      <c r="X1879" s="1"/>
      <c r="Y1879" s="1"/>
      <c r="Z1879" s="1"/>
      <c r="AA1879" s="1"/>
    </row>
    <row r="1880" spans="17:27" x14ac:dyDescent="0.25">
      <c r="Q1880" s="1"/>
      <c r="R1880" s="1"/>
      <c r="S1880" s="1"/>
      <c r="T1880" s="1"/>
      <c r="W1880" s="1"/>
      <c r="X1880" s="1"/>
      <c r="Y1880" s="1"/>
      <c r="Z1880" s="1"/>
      <c r="AA1880" s="1"/>
    </row>
    <row r="1881" spans="17:27" x14ac:dyDescent="0.25">
      <c r="Q1881" s="1"/>
      <c r="R1881" s="1"/>
      <c r="S1881" s="1"/>
      <c r="T1881" s="1"/>
      <c r="W1881" s="1"/>
      <c r="X1881" s="1"/>
      <c r="Y1881" s="1"/>
      <c r="Z1881" s="1"/>
      <c r="AA1881" s="1"/>
    </row>
    <row r="1882" spans="17:27" x14ac:dyDescent="0.25">
      <c r="Q1882" s="1"/>
      <c r="R1882" s="1"/>
      <c r="S1882" s="1"/>
      <c r="T1882" s="1"/>
      <c r="W1882" s="1"/>
      <c r="X1882" s="1"/>
      <c r="Y1882" s="1"/>
      <c r="Z1882" s="1"/>
      <c r="AA1882" s="1"/>
    </row>
    <row r="1883" spans="17:27" x14ac:dyDescent="0.25">
      <c r="Q1883" s="1"/>
      <c r="R1883" s="1"/>
      <c r="S1883" s="1"/>
      <c r="T1883" s="1"/>
      <c r="W1883" s="1"/>
      <c r="X1883" s="1"/>
      <c r="Y1883" s="1"/>
      <c r="Z1883" s="1"/>
      <c r="AA1883" s="1"/>
    </row>
    <row r="1884" spans="17:27" x14ac:dyDescent="0.25">
      <c r="Q1884" s="1"/>
      <c r="R1884" s="1"/>
      <c r="S1884" s="1"/>
      <c r="T1884" s="1"/>
      <c r="W1884" s="1"/>
      <c r="X1884" s="1"/>
      <c r="Y1884" s="1"/>
      <c r="Z1884" s="1"/>
      <c r="AA1884" s="1"/>
    </row>
    <row r="1885" spans="17:27" x14ac:dyDescent="0.25">
      <c r="Q1885" s="1"/>
      <c r="R1885" s="1"/>
      <c r="S1885" s="1"/>
      <c r="T1885" s="1"/>
      <c r="W1885" s="1"/>
      <c r="X1885" s="1"/>
      <c r="Y1885" s="1"/>
      <c r="Z1885" s="1"/>
      <c r="AA1885" s="1"/>
    </row>
    <row r="1886" spans="17:27" x14ac:dyDescent="0.25">
      <c r="Q1886" s="1"/>
      <c r="R1886" s="1"/>
      <c r="S1886" s="1"/>
      <c r="T1886" s="1"/>
      <c r="W1886" s="1"/>
      <c r="X1886" s="1"/>
      <c r="Y1886" s="1"/>
      <c r="Z1886" s="1"/>
      <c r="AA1886" s="1"/>
    </row>
    <row r="1887" spans="17:27" x14ac:dyDescent="0.25">
      <c r="Q1887" s="1"/>
      <c r="R1887" s="1"/>
      <c r="S1887" s="1"/>
      <c r="T1887" s="1"/>
      <c r="W1887" s="1"/>
      <c r="X1887" s="1"/>
      <c r="Y1887" s="1"/>
      <c r="Z1887" s="1"/>
      <c r="AA1887" s="1"/>
    </row>
    <row r="1888" spans="17:27" x14ac:dyDescent="0.25">
      <c r="Q1888" s="1"/>
      <c r="R1888" s="1"/>
      <c r="S1888" s="1"/>
      <c r="T1888" s="1"/>
      <c r="W1888" s="1"/>
      <c r="X1888" s="1"/>
      <c r="Y1888" s="1"/>
      <c r="Z1888" s="1"/>
      <c r="AA1888" s="1"/>
    </row>
    <row r="1889" spans="17:27" x14ac:dyDescent="0.25">
      <c r="Q1889" s="1"/>
      <c r="R1889" s="1"/>
      <c r="S1889" s="1"/>
      <c r="T1889" s="1"/>
      <c r="W1889" s="1"/>
      <c r="X1889" s="1"/>
      <c r="Y1889" s="1"/>
      <c r="Z1889" s="1"/>
      <c r="AA1889" s="1"/>
    </row>
    <row r="1890" spans="17:27" x14ac:dyDescent="0.25">
      <c r="Q1890" s="1"/>
      <c r="R1890" s="1"/>
      <c r="S1890" s="1"/>
      <c r="T1890" s="1"/>
      <c r="W1890" s="1"/>
      <c r="X1890" s="1"/>
      <c r="Y1890" s="1"/>
      <c r="Z1890" s="1"/>
      <c r="AA1890" s="1"/>
    </row>
    <row r="1891" spans="17:27" x14ac:dyDescent="0.25">
      <c r="Q1891" s="1"/>
      <c r="R1891" s="1"/>
      <c r="S1891" s="1"/>
      <c r="T1891" s="1"/>
      <c r="W1891" s="1"/>
      <c r="X1891" s="1"/>
      <c r="Y1891" s="1"/>
      <c r="Z1891" s="1"/>
      <c r="AA1891" s="1"/>
    </row>
    <row r="1892" spans="17:27" x14ac:dyDescent="0.25">
      <c r="Q1892" s="1"/>
      <c r="R1892" s="1"/>
      <c r="S1892" s="1"/>
      <c r="T1892" s="1"/>
      <c r="W1892" s="1"/>
      <c r="X1892" s="1"/>
      <c r="Y1892" s="1"/>
      <c r="Z1892" s="1"/>
      <c r="AA1892" s="1"/>
    </row>
    <row r="1893" spans="17:27" x14ac:dyDescent="0.25">
      <c r="Q1893" s="1"/>
      <c r="R1893" s="1"/>
      <c r="S1893" s="1"/>
      <c r="T1893" s="1"/>
      <c r="W1893" s="1"/>
      <c r="X1893" s="1"/>
      <c r="Y1893" s="1"/>
      <c r="Z1893" s="1"/>
      <c r="AA1893" s="1"/>
    </row>
    <row r="1894" spans="17:27" x14ac:dyDescent="0.25">
      <c r="Q1894" s="1"/>
      <c r="R1894" s="1"/>
      <c r="S1894" s="1"/>
      <c r="T1894" s="1"/>
      <c r="W1894" s="1"/>
      <c r="X1894" s="1"/>
      <c r="Y1894" s="1"/>
      <c r="Z1894" s="1"/>
      <c r="AA1894" s="1"/>
    </row>
    <row r="1895" spans="17:27" x14ac:dyDescent="0.25">
      <c r="Q1895" s="1"/>
      <c r="R1895" s="1"/>
      <c r="S1895" s="1"/>
      <c r="T1895" s="1"/>
      <c r="W1895" s="1"/>
      <c r="X1895" s="1"/>
      <c r="Y1895" s="1"/>
      <c r="Z1895" s="1"/>
      <c r="AA1895" s="1"/>
    </row>
    <row r="1896" spans="17:27" x14ac:dyDescent="0.25">
      <c r="Q1896" s="1"/>
      <c r="R1896" s="1"/>
      <c r="S1896" s="1"/>
      <c r="T1896" s="1"/>
      <c r="W1896" s="1"/>
      <c r="X1896" s="1"/>
      <c r="Y1896" s="1"/>
      <c r="Z1896" s="1"/>
      <c r="AA1896" s="1"/>
    </row>
    <row r="1897" spans="17:27" x14ac:dyDescent="0.25">
      <c r="Q1897" s="1"/>
      <c r="R1897" s="1"/>
      <c r="S1897" s="1"/>
      <c r="T1897" s="1"/>
      <c r="W1897" s="1"/>
      <c r="X1897" s="1"/>
      <c r="Y1897" s="1"/>
      <c r="Z1897" s="1"/>
      <c r="AA1897" s="1"/>
    </row>
    <row r="1898" spans="17:27" x14ac:dyDescent="0.25">
      <c r="Q1898" s="1"/>
      <c r="R1898" s="1"/>
      <c r="S1898" s="1"/>
      <c r="T1898" s="1"/>
      <c r="W1898" s="1"/>
      <c r="X1898" s="1"/>
      <c r="Y1898" s="1"/>
      <c r="Z1898" s="1"/>
      <c r="AA1898" s="1"/>
    </row>
    <row r="1899" spans="17:27" x14ac:dyDescent="0.25">
      <c r="Q1899" s="1"/>
      <c r="R1899" s="1"/>
      <c r="S1899" s="1"/>
      <c r="T1899" s="1"/>
      <c r="W1899" s="1"/>
      <c r="X1899" s="1"/>
      <c r="Y1899" s="1"/>
      <c r="Z1899" s="1"/>
      <c r="AA1899" s="1"/>
    </row>
    <row r="1900" spans="17:27" x14ac:dyDescent="0.25">
      <c r="Q1900" s="1"/>
      <c r="R1900" s="1"/>
      <c r="S1900" s="1"/>
      <c r="T1900" s="1"/>
      <c r="W1900" s="1"/>
      <c r="X1900" s="1"/>
      <c r="Y1900" s="1"/>
      <c r="Z1900" s="1"/>
      <c r="AA1900" s="1"/>
    </row>
    <row r="1901" spans="17:27" x14ac:dyDescent="0.25">
      <c r="Q1901" s="1"/>
      <c r="R1901" s="1"/>
      <c r="S1901" s="1"/>
      <c r="T1901" s="1"/>
      <c r="W1901" s="1"/>
      <c r="X1901" s="1"/>
      <c r="Y1901" s="1"/>
      <c r="Z1901" s="1"/>
      <c r="AA1901" s="1"/>
    </row>
    <row r="1902" spans="17:27" x14ac:dyDescent="0.25">
      <c r="Q1902" s="1"/>
      <c r="R1902" s="1"/>
      <c r="S1902" s="1"/>
      <c r="T1902" s="1"/>
      <c r="W1902" s="1"/>
      <c r="X1902" s="1"/>
      <c r="Y1902" s="1"/>
      <c r="Z1902" s="1"/>
      <c r="AA1902" s="1"/>
    </row>
    <row r="1903" spans="17:27" x14ac:dyDescent="0.25">
      <c r="Q1903" s="1"/>
      <c r="R1903" s="1"/>
      <c r="S1903" s="1"/>
      <c r="T1903" s="1"/>
      <c r="W1903" s="1"/>
      <c r="X1903" s="1"/>
      <c r="Y1903" s="1"/>
      <c r="Z1903" s="1"/>
      <c r="AA1903" s="1"/>
    </row>
    <row r="1904" spans="17:27" x14ac:dyDescent="0.25">
      <c r="Q1904" s="1"/>
      <c r="R1904" s="1"/>
      <c r="S1904" s="1"/>
      <c r="T1904" s="1"/>
      <c r="W1904" s="1"/>
      <c r="X1904" s="1"/>
      <c r="Y1904" s="1"/>
      <c r="Z1904" s="1"/>
      <c r="AA1904" s="1"/>
    </row>
    <row r="1905" spans="17:27" x14ac:dyDescent="0.25">
      <c r="Q1905" s="1"/>
      <c r="R1905" s="1"/>
      <c r="S1905" s="1"/>
      <c r="T1905" s="1"/>
      <c r="W1905" s="1"/>
      <c r="X1905" s="1"/>
      <c r="Y1905" s="1"/>
      <c r="Z1905" s="1"/>
      <c r="AA1905" s="1"/>
    </row>
    <row r="1906" spans="17:27" x14ac:dyDescent="0.25">
      <c r="Q1906" s="1"/>
      <c r="R1906" s="1"/>
      <c r="S1906" s="1"/>
      <c r="T1906" s="1"/>
      <c r="W1906" s="1"/>
      <c r="X1906" s="1"/>
      <c r="Y1906" s="1"/>
      <c r="Z1906" s="1"/>
      <c r="AA1906" s="1"/>
    </row>
    <row r="1907" spans="17:27" x14ac:dyDescent="0.25">
      <c r="Q1907" s="1"/>
      <c r="R1907" s="1"/>
      <c r="S1907" s="1"/>
      <c r="T1907" s="1"/>
      <c r="W1907" s="1"/>
      <c r="X1907" s="1"/>
      <c r="Y1907" s="1"/>
      <c r="Z1907" s="1"/>
      <c r="AA1907" s="1"/>
    </row>
    <row r="1908" spans="17:27" x14ac:dyDescent="0.25">
      <c r="Q1908" s="1"/>
      <c r="R1908" s="1"/>
      <c r="S1908" s="1"/>
      <c r="T1908" s="1"/>
      <c r="W1908" s="1"/>
      <c r="X1908" s="1"/>
      <c r="Y1908" s="1"/>
      <c r="Z1908" s="1"/>
      <c r="AA1908" s="1"/>
    </row>
    <row r="1909" spans="17:27" x14ac:dyDescent="0.25">
      <c r="Q1909" s="1"/>
      <c r="R1909" s="1"/>
      <c r="S1909" s="1"/>
      <c r="T1909" s="1"/>
      <c r="W1909" s="1"/>
      <c r="X1909" s="1"/>
      <c r="Y1909" s="1"/>
      <c r="Z1909" s="1"/>
      <c r="AA1909" s="1"/>
    </row>
    <row r="1910" spans="17:27" x14ac:dyDescent="0.25">
      <c r="Q1910" s="1"/>
      <c r="R1910" s="1"/>
      <c r="S1910" s="1"/>
      <c r="T1910" s="1"/>
      <c r="W1910" s="1"/>
      <c r="X1910" s="1"/>
      <c r="Y1910" s="1"/>
      <c r="Z1910" s="1"/>
      <c r="AA1910" s="1"/>
    </row>
    <row r="1911" spans="17:27" x14ac:dyDescent="0.25">
      <c r="Q1911" s="1"/>
      <c r="R1911" s="1"/>
      <c r="S1911" s="1"/>
      <c r="T1911" s="1"/>
      <c r="W1911" s="1"/>
      <c r="X1911" s="1"/>
      <c r="Y1911" s="1"/>
      <c r="Z1911" s="1"/>
      <c r="AA1911" s="1"/>
    </row>
    <row r="1912" spans="17:27" x14ac:dyDescent="0.25">
      <c r="Q1912" s="1"/>
      <c r="R1912" s="1"/>
      <c r="S1912" s="1"/>
      <c r="T1912" s="1"/>
      <c r="W1912" s="1"/>
      <c r="X1912" s="1"/>
      <c r="Y1912" s="1"/>
      <c r="Z1912" s="1"/>
      <c r="AA1912" s="1"/>
    </row>
    <row r="1913" spans="17:27" x14ac:dyDescent="0.25">
      <c r="Q1913" s="1"/>
      <c r="R1913" s="1"/>
      <c r="S1913" s="1"/>
      <c r="T1913" s="1"/>
      <c r="W1913" s="1"/>
      <c r="X1913" s="1"/>
      <c r="Y1913" s="1"/>
      <c r="Z1913" s="1"/>
      <c r="AA1913" s="1"/>
    </row>
    <row r="1914" spans="17:27" x14ac:dyDescent="0.25">
      <c r="Q1914" s="1"/>
      <c r="R1914" s="1"/>
      <c r="S1914" s="1"/>
      <c r="T1914" s="1"/>
      <c r="W1914" s="1"/>
      <c r="X1914" s="1"/>
      <c r="Y1914" s="1"/>
      <c r="Z1914" s="1"/>
      <c r="AA1914" s="1"/>
    </row>
    <row r="1915" spans="17:27" x14ac:dyDescent="0.25">
      <c r="Q1915" s="1"/>
      <c r="R1915" s="1"/>
      <c r="S1915" s="1"/>
      <c r="T1915" s="1"/>
      <c r="W1915" s="1"/>
      <c r="X1915" s="1"/>
      <c r="Y1915" s="1"/>
      <c r="Z1915" s="1"/>
      <c r="AA1915" s="1"/>
    </row>
    <row r="1916" spans="17:27" x14ac:dyDescent="0.25">
      <c r="Q1916" s="1"/>
      <c r="R1916" s="1"/>
      <c r="S1916" s="1"/>
      <c r="T1916" s="1"/>
      <c r="W1916" s="1"/>
      <c r="X1916" s="1"/>
      <c r="Y1916" s="1"/>
      <c r="Z1916" s="1"/>
      <c r="AA1916" s="1"/>
    </row>
    <row r="1917" spans="17:27" x14ac:dyDescent="0.25">
      <c r="Q1917" s="1"/>
      <c r="R1917" s="1"/>
      <c r="S1917" s="1"/>
      <c r="T1917" s="1"/>
      <c r="W1917" s="1"/>
      <c r="X1917" s="1"/>
      <c r="Y1917" s="1"/>
      <c r="Z1917" s="1"/>
      <c r="AA1917" s="1"/>
    </row>
    <row r="1918" spans="17:27" x14ac:dyDescent="0.25">
      <c r="Q1918" s="1"/>
      <c r="R1918" s="1"/>
      <c r="S1918" s="1"/>
      <c r="T1918" s="1"/>
      <c r="W1918" s="1"/>
      <c r="X1918" s="1"/>
      <c r="Y1918" s="1"/>
      <c r="Z1918" s="1"/>
      <c r="AA1918" s="1"/>
    </row>
    <row r="1919" spans="17:27" x14ac:dyDescent="0.25">
      <c r="Q1919" s="1"/>
      <c r="R1919" s="1"/>
      <c r="S1919" s="1"/>
      <c r="T1919" s="1"/>
      <c r="W1919" s="1"/>
      <c r="X1919" s="1"/>
      <c r="Y1919" s="1"/>
      <c r="Z1919" s="1"/>
      <c r="AA1919" s="1"/>
    </row>
    <row r="1920" spans="17:27" x14ac:dyDescent="0.25">
      <c r="Q1920" s="1"/>
      <c r="R1920" s="1"/>
      <c r="S1920" s="1"/>
      <c r="T1920" s="1"/>
      <c r="W1920" s="1"/>
      <c r="X1920" s="1"/>
      <c r="Y1920" s="1"/>
      <c r="Z1920" s="1"/>
      <c r="AA1920" s="1"/>
    </row>
    <row r="1921" spans="17:27" x14ac:dyDescent="0.25">
      <c r="Q1921" s="1"/>
      <c r="R1921" s="1"/>
      <c r="S1921" s="1"/>
      <c r="T1921" s="1"/>
      <c r="W1921" s="1"/>
      <c r="X1921" s="1"/>
      <c r="Y1921" s="1"/>
      <c r="Z1921" s="1"/>
      <c r="AA1921" s="1"/>
    </row>
    <row r="1922" spans="17:27" x14ac:dyDescent="0.25">
      <c r="Q1922" s="1"/>
      <c r="R1922" s="1"/>
      <c r="S1922" s="1"/>
      <c r="T1922" s="1"/>
      <c r="W1922" s="1"/>
      <c r="X1922" s="1"/>
      <c r="Y1922" s="1"/>
      <c r="Z1922" s="1"/>
      <c r="AA1922" s="1"/>
    </row>
    <row r="1923" spans="17:27" x14ac:dyDescent="0.25">
      <c r="Q1923" s="1"/>
      <c r="R1923" s="1"/>
      <c r="S1923" s="1"/>
      <c r="T1923" s="1"/>
      <c r="W1923" s="1"/>
      <c r="X1923" s="1"/>
      <c r="Y1923" s="1"/>
      <c r="Z1923" s="1"/>
      <c r="AA1923" s="1"/>
    </row>
    <row r="1924" spans="17:27" x14ac:dyDescent="0.25">
      <c r="Q1924" s="1"/>
      <c r="R1924" s="1"/>
      <c r="S1924" s="1"/>
      <c r="T1924" s="1"/>
      <c r="W1924" s="1"/>
      <c r="X1924" s="1"/>
      <c r="Y1924" s="1"/>
      <c r="Z1924" s="1"/>
      <c r="AA1924" s="1"/>
    </row>
    <row r="1925" spans="17:27" x14ac:dyDescent="0.25">
      <c r="Q1925" s="1"/>
      <c r="R1925" s="1"/>
      <c r="S1925" s="1"/>
      <c r="T1925" s="1"/>
      <c r="W1925" s="1"/>
      <c r="X1925" s="1"/>
      <c r="Y1925" s="1"/>
      <c r="Z1925" s="1"/>
      <c r="AA1925" s="1"/>
    </row>
    <row r="1926" spans="17:27" x14ac:dyDescent="0.25">
      <c r="Q1926" s="1"/>
      <c r="R1926" s="1"/>
      <c r="S1926" s="1"/>
      <c r="T1926" s="1"/>
      <c r="W1926" s="1"/>
      <c r="X1926" s="1"/>
      <c r="Y1926" s="1"/>
      <c r="Z1926" s="1"/>
      <c r="AA1926" s="1"/>
    </row>
    <row r="1927" spans="17:27" x14ac:dyDescent="0.25">
      <c r="Q1927" s="1"/>
      <c r="R1927" s="1"/>
      <c r="S1927" s="1"/>
      <c r="T1927" s="1"/>
      <c r="W1927" s="1"/>
      <c r="X1927" s="1"/>
      <c r="Y1927" s="1"/>
      <c r="Z1927" s="1"/>
      <c r="AA1927" s="1"/>
    </row>
    <row r="1928" spans="17:27" x14ac:dyDescent="0.25">
      <c r="Q1928" s="1"/>
      <c r="R1928" s="1"/>
      <c r="S1928" s="1"/>
      <c r="T1928" s="1"/>
      <c r="W1928" s="1"/>
      <c r="X1928" s="1"/>
      <c r="Y1928" s="1"/>
      <c r="Z1928" s="1"/>
      <c r="AA1928" s="1"/>
    </row>
    <row r="1929" spans="17:27" x14ac:dyDescent="0.25">
      <c r="Q1929" s="1"/>
      <c r="R1929" s="1"/>
      <c r="S1929" s="1"/>
      <c r="T1929" s="1"/>
      <c r="W1929" s="1"/>
      <c r="X1929" s="1"/>
      <c r="Y1929" s="1"/>
      <c r="Z1929" s="1"/>
      <c r="AA1929" s="1"/>
    </row>
    <row r="1930" spans="17:27" x14ac:dyDescent="0.25">
      <c r="Q1930" s="1"/>
      <c r="R1930" s="1"/>
      <c r="S1930" s="1"/>
      <c r="T1930" s="1"/>
      <c r="W1930" s="1"/>
      <c r="X1930" s="1"/>
      <c r="Y1930" s="1"/>
      <c r="Z1930" s="1"/>
      <c r="AA1930" s="1"/>
    </row>
    <row r="1931" spans="17:27" x14ac:dyDescent="0.25">
      <c r="Q1931" s="1"/>
      <c r="R1931" s="1"/>
      <c r="S1931" s="1"/>
      <c r="T1931" s="1"/>
      <c r="W1931" s="1"/>
      <c r="X1931" s="1"/>
      <c r="Y1931" s="1"/>
      <c r="Z1931" s="1"/>
      <c r="AA1931" s="1"/>
    </row>
    <row r="1932" spans="17:27" x14ac:dyDescent="0.25">
      <c r="Q1932" s="1"/>
      <c r="R1932" s="1"/>
      <c r="S1932" s="1"/>
      <c r="T1932" s="1"/>
      <c r="W1932" s="1"/>
      <c r="X1932" s="1"/>
      <c r="Y1932" s="1"/>
      <c r="Z1932" s="1"/>
      <c r="AA1932" s="1"/>
    </row>
    <row r="1933" spans="17:27" x14ac:dyDescent="0.25">
      <c r="Q1933" s="1"/>
      <c r="R1933" s="1"/>
      <c r="S1933" s="1"/>
      <c r="T1933" s="1"/>
      <c r="W1933" s="1"/>
      <c r="X1933" s="1"/>
      <c r="Y1933" s="1"/>
      <c r="Z1933" s="1"/>
      <c r="AA1933" s="1"/>
    </row>
    <row r="1934" spans="17:27" x14ac:dyDescent="0.25">
      <c r="Q1934" s="1"/>
      <c r="R1934" s="1"/>
      <c r="S1934" s="1"/>
      <c r="T1934" s="1"/>
      <c r="W1934" s="1"/>
      <c r="X1934" s="1"/>
      <c r="Y1934" s="1"/>
      <c r="Z1934" s="1"/>
      <c r="AA1934" s="1"/>
    </row>
    <row r="1935" spans="17:27" x14ac:dyDescent="0.25">
      <c r="Q1935" s="1"/>
      <c r="R1935" s="1"/>
      <c r="S1935" s="1"/>
      <c r="T1935" s="1"/>
      <c r="W1935" s="1"/>
      <c r="X1935" s="1"/>
      <c r="Y1935" s="1"/>
      <c r="Z1935" s="1"/>
      <c r="AA1935" s="1"/>
    </row>
    <row r="1936" spans="17:27" x14ac:dyDescent="0.25">
      <c r="Q1936" s="1"/>
      <c r="R1936" s="1"/>
      <c r="S1936" s="1"/>
      <c r="T1936" s="1"/>
      <c r="W1936" s="1"/>
      <c r="X1936" s="1"/>
      <c r="Y1936" s="1"/>
      <c r="Z1936" s="1"/>
      <c r="AA1936" s="1"/>
    </row>
    <row r="1937" spans="17:27" x14ac:dyDescent="0.25">
      <c r="Q1937" s="1"/>
      <c r="R1937" s="1"/>
      <c r="S1937" s="1"/>
      <c r="T1937" s="1"/>
      <c r="W1937" s="1"/>
      <c r="X1937" s="1"/>
      <c r="Y1937" s="1"/>
      <c r="Z1937" s="1"/>
      <c r="AA1937" s="1"/>
    </row>
    <row r="1938" spans="17:27" x14ac:dyDescent="0.25">
      <c r="Q1938" s="1"/>
      <c r="R1938" s="1"/>
      <c r="S1938" s="1"/>
      <c r="T1938" s="1"/>
      <c r="W1938" s="1"/>
      <c r="X1938" s="1"/>
      <c r="Y1938" s="1"/>
      <c r="Z1938" s="1"/>
      <c r="AA1938" s="1"/>
    </row>
    <row r="1939" spans="17:27" x14ac:dyDescent="0.25">
      <c r="Q1939" s="1"/>
      <c r="R1939" s="1"/>
      <c r="S1939" s="1"/>
      <c r="T1939" s="1"/>
      <c r="W1939" s="1"/>
      <c r="X1939" s="1"/>
      <c r="Y1939" s="1"/>
      <c r="Z1939" s="1"/>
      <c r="AA1939" s="1"/>
    </row>
    <row r="1940" spans="17:27" x14ac:dyDescent="0.25">
      <c r="Q1940" s="1"/>
      <c r="R1940" s="1"/>
      <c r="S1940" s="1"/>
      <c r="T1940" s="1"/>
      <c r="W1940" s="1"/>
      <c r="X1940" s="1"/>
      <c r="Y1940" s="1"/>
      <c r="Z1940" s="1"/>
      <c r="AA1940" s="1"/>
    </row>
    <row r="1941" spans="17:27" x14ac:dyDescent="0.25">
      <c r="Q1941" s="1"/>
      <c r="R1941" s="1"/>
      <c r="S1941" s="1"/>
      <c r="T1941" s="1"/>
      <c r="W1941" s="1"/>
      <c r="X1941" s="1"/>
      <c r="Y1941" s="1"/>
      <c r="Z1941" s="1"/>
      <c r="AA1941" s="1"/>
    </row>
    <row r="1942" spans="17:27" x14ac:dyDescent="0.25">
      <c r="Q1942" s="1"/>
      <c r="R1942" s="1"/>
      <c r="S1942" s="1"/>
      <c r="T1942" s="1"/>
      <c r="W1942" s="1"/>
      <c r="X1942" s="1"/>
      <c r="Y1942" s="1"/>
      <c r="Z1942" s="1"/>
      <c r="AA1942" s="1"/>
    </row>
    <row r="1943" spans="17:27" x14ac:dyDescent="0.25">
      <c r="Q1943" s="1"/>
      <c r="R1943" s="1"/>
      <c r="S1943" s="1"/>
      <c r="T1943" s="1"/>
      <c r="W1943" s="1"/>
      <c r="X1943" s="1"/>
      <c r="Y1943" s="1"/>
      <c r="Z1943" s="1"/>
      <c r="AA1943" s="1"/>
    </row>
    <row r="1944" spans="17:27" x14ac:dyDescent="0.25">
      <c r="Q1944" s="1"/>
      <c r="R1944" s="1"/>
      <c r="S1944" s="1"/>
      <c r="T1944" s="1"/>
      <c r="W1944" s="1"/>
      <c r="X1944" s="1"/>
      <c r="Y1944" s="1"/>
      <c r="Z1944" s="1"/>
      <c r="AA1944" s="1"/>
    </row>
    <row r="1945" spans="17:27" x14ac:dyDescent="0.25">
      <c r="Q1945" s="1"/>
      <c r="R1945" s="1"/>
      <c r="S1945" s="1"/>
      <c r="T1945" s="1"/>
      <c r="W1945" s="1"/>
      <c r="X1945" s="1"/>
      <c r="Y1945" s="1"/>
      <c r="Z1945" s="1"/>
      <c r="AA1945" s="1"/>
    </row>
    <row r="1946" spans="17:27" x14ac:dyDescent="0.25">
      <c r="Q1946" s="1"/>
      <c r="R1946" s="1"/>
      <c r="S1946" s="1"/>
      <c r="T1946" s="1"/>
      <c r="W1946" s="1"/>
      <c r="X1946" s="1"/>
      <c r="Y1946" s="1"/>
      <c r="Z1946" s="1"/>
      <c r="AA1946" s="1"/>
    </row>
    <row r="1947" spans="17:27" x14ac:dyDescent="0.25">
      <c r="Q1947" s="1"/>
      <c r="R1947" s="1"/>
      <c r="S1947" s="1"/>
      <c r="T1947" s="1"/>
      <c r="W1947" s="1"/>
      <c r="X1947" s="1"/>
      <c r="Y1947" s="1"/>
      <c r="Z1947" s="1"/>
      <c r="AA1947" s="1"/>
    </row>
    <row r="1948" spans="17:27" x14ac:dyDescent="0.25">
      <c r="Q1948" s="1"/>
      <c r="R1948" s="1"/>
      <c r="S1948" s="1"/>
      <c r="T1948" s="1"/>
      <c r="W1948" s="1"/>
      <c r="X1948" s="1"/>
      <c r="Y1948" s="1"/>
      <c r="Z1948" s="1"/>
      <c r="AA1948" s="1"/>
    </row>
    <row r="1949" spans="17:27" x14ac:dyDescent="0.25">
      <c r="Q1949" s="1"/>
      <c r="R1949" s="1"/>
      <c r="S1949" s="1"/>
      <c r="T1949" s="1"/>
      <c r="W1949" s="1"/>
      <c r="X1949" s="1"/>
      <c r="Y1949" s="1"/>
      <c r="Z1949" s="1"/>
      <c r="AA1949" s="1"/>
    </row>
    <row r="1950" spans="17:27" x14ac:dyDescent="0.25">
      <c r="Q1950" s="1"/>
      <c r="R1950" s="1"/>
      <c r="S1950" s="1"/>
      <c r="T1950" s="1"/>
      <c r="W1950" s="1"/>
      <c r="X1950" s="1"/>
      <c r="Y1950" s="1"/>
      <c r="Z1950" s="1"/>
      <c r="AA1950" s="1"/>
    </row>
    <row r="1951" spans="17:27" x14ac:dyDescent="0.25">
      <c r="Q1951" s="1"/>
      <c r="R1951" s="1"/>
      <c r="S1951" s="1"/>
      <c r="T1951" s="1"/>
      <c r="W1951" s="1"/>
      <c r="X1951" s="1"/>
      <c r="Y1951" s="1"/>
      <c r="Z1951" s="1"/>
      <c r="AA1951" s="1"/>
    </row>
    <row r="1952" spans="17:27" x14ac:dyDescent="0.25">
      <c r="Q1952" s="1"/>
      <c r="R1952" s="1"/>
      <c r="S1952" s="1"/>
      <c r="T1952" s="1"/>
      <c r="W1952" s="1"/>
      <c r="X1952" s="1"/>
      <c r="Y1952" s="1"/>
      <c r="Z1952" s="1"/>
      <c r="AA1952" s="1"/>
    </row>
    <row r="1953" spans="17:27" x14ac:dyDescent="0.25">
      <c r="Q1953" s="1"/>
      <c r="R1953" s="1"/>
      <c r="S1953" s="1"/>
      <c r="T1953" s="1"/>
      <c r="W1953" s="1"/>
      <c r="X1953" s="1"/>
      <c r="Y1953" s="1"/>
      <c r="Z1953" s="1"/>
      <c r="AA1953" s="1"/>
    </row>
    <row r="1954" spans="17:27" x14ac:dyDescent="0.25">
      <c r="Q1954" s="1"/>
      <c r="R1954" s="1"/>
      <c r="S1954" s="1"/>
      <c r="T1954" s="1"/>
      <c r="W1954" s="1"/>
      <c r="X1954" s="1"/>
      <c r="Y1954" s="1"/>
      <c r="Z1954" s="1"/>
      <c r="AA1954" s="1"/>
    </row>
    <row r="1955" spans="17:27" x14ac:dyDescent="0.25">
      <c r="Q1955" s="1"/>
      <c r="R1955" s="1"/>
      <c r="S1955" s="1"/>
      <c r="T1955" s="1"/>
      <c r="W1955" s="1"/>
      <c r="X1955" s="1"/>
      <c r="Y1955" s="1"/>
      <c r="Z1955" s="1"/>
      <c r="AA1955" s="1"/>
    </row>
    <row r="1956" spans="17:27" x14ac:dyDescent="0.25">
      <c r="Q1956" s="1"/>
      <c r="R1956" s="1"/>
      <c r="S1956" s="1"/>
      <c r="T1956" s="1"/>
      <c r="W1956" s="1"/>
      <c r="X1956" s="1"/>
      <c r="Y1956" s="1"/>
      <c r="Z1956" s="1"/>
      <c r="AA1956" s="1"/>
    </row>
    <row r="1957" spans="17:27" x14ac:dyDescent="0.25">
      <c r="Q1957" s="1"/>
      <c r="R1957" s="1"/>
      <c r="S1957" s="1"/>
      <c r="T1957" s="1"/>
      <c r="W1957" s="1"/>
      <c r="X1957" s="1"/>
      <c r="Y1957" s="1"/>
      <c r="Z1957" s="1"/>
      <c r="AA1957" s="1"/>
    </row>
    <row r="1958" spans="17:27" x14ac:dyDescent="0.25">
      <c r="Q1958" s="1"/>
      <c r="R1958" s="1"/>
      <c r="S1958" s="1"/>
      <c r="T1958" s="1"/>
      <c r="W1958" s="1"/>
      <c r="X1958" s="1"/>
      <c r="Y1958" s="1"/>
      <c r="Z1958" s="1"/>
      <c r="AA1958" s="1"/>
    </row>
    <row r="1959" spans="17:27" x14ac:dyDescent="0.25">
      <c r="Q1959" s="1"/>
      <c r="R1959" s="1"/>
      <c r="S1959" s="1"/>
      <c r="T1959" s="1"/>
      <c r="W1959" s="1"/>
      <c r="X1959" s="1"/>
      <c r="Y1959" s="1"/>
      <c r="Z1959" s="1"/>
      <c r="AA1959" s="1"/>
    </row>
    <row r="1960" spans="17:27" x14ac:dyDescent="0.25">
      <c r="Q1960" s="1"/>
      <c r="R1960" s="1"/>
      <c r="S1960" s="1"/>
      <c r="T1960" s="1"/>
      <c r="W1960" s="1"/>
      <c r="X1960" s="1"/>
      <c r="Y1960" s="1"/>
      <c r="Z1960" s="1"/>
      <c r="AA1960" s="1"/>
    </row>
    <row r="1961" spans="17:27" x14ac:dyDescent="0.25">
      <c r="Q1961" s="1"/>
      <c r="R1961" s="1"/>
      <c r="S1961" s="1"/>
      <c r="T1961" s="1"/>
      <c r="W1961" s="1"/>
      <c r="X1961" s="1"/>
      <c r="Y1961" s="1"/>
      <c r="Z1961" s="1"/>
      <c r="AA1961" s="1"/>
    </row>
    <row r="1962" spans="17:27" x14ac:dyDescent="0.25">
      <c r="Q1962" s="1"/>
      <c r="R1962" s="1"/>
      <c r="S1962" s="1"/>
      <c r="T1962" s="1"/>
      <c r="W1962" s="1"/>
      <c r="X1962" s="1"/>
      <c r="Y1962" s="1"/>
      <c r="Z1962" s="1"/>
      <c r="AA1962" s="1"/>
    </row>
    <row r="1963" spans="17:27" x14ac:dyDescent="0.25">
      <c r="Q1963" s="1"/>
      <c r="R1963" s="1"/>
      <c r="S1963" s="1"/>
      <c r="T1963" s="1"/>
      <c r="W1963" s="1"/>
      <c r="X1963" s="1"/>
      <c r="Y1963" s="1"/>
      <c r="Z1963" s="1"/>
      <c r="AA1963" s="1"/>
    </row>
    <row r="1964" spans="17:27" x14ac:dyDescent="0.25">
      <c r="Q1964" s="1"/>
      <c r="R1964" s="1"/>
      <c r="S1964" s="1"/>
      <c r="T1964" s="1"/>
      <c r="W1964" s="1"/>
      <c r="X1964" s="1"/>
      <c r="Y1964" s="1"/>
      <c r="Z1964" s="1"/>
      <c r="AA1964" s="1"/>
    </row>
    <row r="1965" spans="17:27" x14ac:dyDescent="0.25">
      <c r="Q1965" s="1"/>
      <c r="R1965" s="1"/>
      <c r="S1965" s="1"/>
      <c r="T1965" s="1"/>
      <c r="W1965" s="1"/>
      <c r="X1965" s="1"/>
      <c r="Y1965" s="1"/>
      <c r="Z1965" s="1"/>
      <c r="AA1965" s="1"/>
    </row>
    <row r="1966" spans="17:27" x14ac:dyDescent="0.25">
      <c r="Q1966" s="1"/>
      <c r="R1966" s="1"/>
      <c r="S1966" s="1"/>
      <c r="T1966" s="1"/>
      <c r="W1966" s="1"/>
      <c r="X1966" s="1"/>
      <c r="Y1966" s="1"/>
      <c r="Z1966" s="1"/>
      <c r="AA1966" s="1"/>
    </row>
    <row r="1967" spans="17:27" x14ac:dyDescent="0.25">
      <c r="Q1967" s="1"/>
      <c r="R1967" s="1"/>
      <c r="S1967" s="1"/>
      <c r="T1967" s="1"/>
      <c r="W1967" s="1"/>
      <c r="X1967" s="1"/>
      <c r="Y1967" s="1"/>
      <c r="Z1967" s="1"/>
      <c r="AA1967" s="1"/>
    </row>
    <row r="1968" spans="17:27" x14ac:dyDescent="0.25">
      <c r="Q1968" s="1"/>
      <c r="R1968" s="1"/>
      <c r="S1968" s="1"/>
      <c r="T1968" s="1"/>
      <c r="W1968" s="1"/>
      <c r="X1968" s="1"/>
      <c r="Y1968" s="1"/>
      <c r="Z1968" s="1"/>
      <c r="AA1968" s="1"/>
    </row>
    <row r="1969" spans="17:27" x14ac:dyDescent="0.25">
      <c r="Q1969" s="1"/>
      <c r="R1969" s="1"/>
      <c r="S1969" s="1"/>
      <c r="T1969" s="1"/>
      <c r="W1969" s="1"/>
      <c r="X1969" s="1"/>
      <c r="Y1969" s="1"/>
      <c r="Z1969" s="1"/>
      <c r="AA1969" s="1"/>
    </row>
    <row r="1970" spans="17:27" x14ac:dyDescent="0.25">
      <c r="Q1970" s="1"/>
      <c r="R1970" s="1"/>
      <c r="S1970" s="1"/>
      <c r="T1970" s="1"/>
      <c r="W1970" s="1"/>
      <c r="X1970" s="1"/>
      <c r="Y1970" s="1"/>
      <c r="Z1970" s="1"/>
      <c r="AA1970" s="1"/>
    </row>
    <row r="1971" spans="17:27" x14ac:dyDescent="0.25">
      <c r="Q1971" s="1"/>
      <c r="R1971" s="1"/>
      <c r="S1971" s="1"/>
      <c r="T1971" s="1"/>
      <c r="W1971" s="1"/>
      <c r="X1971" s="1"/>
      <c r="Y1971" s="1"/>
      <c r="Z1971" s="1"/>
      <c r="AA1971" s="1"/>
    </row>
    <row r="1972" spans="17:27" x14ac:dyDescent="0.25">
      <c r="Q1972" s="1"/>
      <c r="R1972" s="1"/>
      <c r="S1972" s="1"/>
      <c r="T1972" s="1"/>
      <c r="W1972" s="1"/>
      <c r="X1972" s="1"/>
      <c r="Y1972" s="1"/>
      <c r="Z1972" s="1"/>
      <c r="AA1972" s="1"/>
    </row>
    <row r="1973" spans="17:27" x14ac:dyDescent="0.25">
      <c r="Q1973" s="1"/>
      <c r="R1973" s="1"/>
      <c r="S1973" s="1"/>
      <c r="T1973" s="1"/>
      <c r="W1973" s="1"/>
      <c r="X1973" s="1"/>
      <c r="Y1973" s="1"/>
      <c r="Z1973" s="1"/>
      <c r="AA1973" s="1"/>
    </row>
    <row r="1974" spans="17:27" x14ac:dyDescent="0.25">
      <c r="Q1974" s="1"/>
      <c r="R1974" s="1"/>
      <c r="S1974" s="1"/>
      <c r="T1974" s="1"/>
      <c r="W1974" s="1"/>
      <c r="X1974" s="1"/>
      <c r="Y1974" s="1"/>
      <c r="Z1974" s="1"/>
      <c r="AA1974" s="1"/>
    </row>
    <row r="1975" spans="17:27" x14ac:dyDescent="0.25">
      <c r="Q1975" s="1"/>
      <c r="R1975" s="1"/>
      <c r="S1975" s="1"/>
      <c r="T1975" s="1"/>
      <c r="W1975" s="1"/>
      <c r="X1975" s="1"/>
      <c r="Y1975" s="1"/>
      <c r="Z1975" s="1"/>
      <c r="AA1975" s="1"/>
    </row>
    <row r="1976" spans="17:27" x14ac:dyDescent="0.25">
      <c r="Q1976" s="1"/>
      <c r="R1976" s="1"/>
      <c r="S1976" s="1"/>
      <c r="T1976" s="1"/>
      <c r="W1976" s="1"/>
      <c r="X1976" s="1"/>
      <c r="Y1976" s="1"/>
      <c r="Z1976" s="1"/>
      <c r="AA1976" s="1"/>
    </row>
    <row r="1977" spans="17:27" x14ac:dyDescent="0.25">
      <c r="Q1977" s="1"/>
      <c r="R1977" s="1"/>
      <c r="S1977" s="1"/>
      <c r="T1977" s="1"/>
      <c r="W1977" s="1"/>
      <c r="X1977" s="1"/>
      <c r="Y1977" s="1"/>
      <c r="Z1977" s="1"/>
      <c r="AA1977" s="1"/>
    </row>
    <row r="1978" spans="17:27" x14ac:dyDescent="0.25">
      <c r="Q1978" s="1"/>
      <c r="R1978" s="1"/>
      <c r="S1978" s="1"/>
      <c r="T1978" s="1"/>
      <c r="W1978" s="1"/>
      <c r="X1978" s="1"/>
      <c r="Y1978" s="1"/>
      <c r="Z1978" s="1"/>
      <c r="AA1978" s="1"/>
    </row>
    <row r="1979" spans="17:27" x14ac:dyDescent="0.25">
      <c r="Q1979" s="1"/>
      <c r="R1979" s="1"/>
      <c r="S1979" s="1"/>
      <c r="T1979" s="1"/>
      <c r="W1979" s="1"/>
      <c r="X1979" s="1"/>
      <c r="Y1979" s="1"/>
      <c r="Z1979" s="1"/>
      <c r="AA1979" s="1"/>
    </row>
    <row r="1980" spans="17:27" x14ac:dyDescent="0.25">
      <c r="Q1980" s="1"/>
      <c r="R1980" s="1"/>
      <c r="S1980" s="1"/>
      <c r="T1980" s="1"/>
      <c r="W1980" s="1"/>
      <c r="X1980" s="1"/>
      <c r="Y1980" s="1"/>
      <c r="Z1980" s="1"/>
      <c r="AA1980" s="1"/>
    </row>
    <row r="1981" spans="17:27" x14ac:dyDescent="0.25">
      <c r="Q1981" s="1"/>
      <c r="R1981" s="1"/>
      <c r="S1981" s="1"/>
      <c r="T1981" s="1"/>
      <c r="W1981" s="1"/>
      <c r="X1981" s="1"/>
      <c r="Y1981" s="1"/>
      <c r="Z1981" s="1"/>
      <c r="AA1981" s="1"/>
    </row>
    <row r="1982" spans="17:27" x14ac:dyDescent="0.25">
      <c r="Q1982" s="1"/>
      <c r="R1982" s="1"/>
      <c r="S1982" s="1"/>
      <c r="T1982" s="1"/>
      <c r="W1982" s="1"/>
      <c r="X1982" s="1"/>
      <c r="Y1982" s="1"/>
      <c r="Z1982" s="1"/>
      <c r="AA1982" s="1"/>
    </row>
    <row r="1983" spans="17:27" x14ac:dyDescent="0.25">
      <c r="Q1983" s="1"/>
      <c r="R1983" s="1"/>
      <c r="S1983" s="1"/>
      <c r="T1983" s="1"/>
      <c r="W1983" s="1"/>
      <c r="X1983" s="1"/>
      <c r="Y1983" s="1"/>
      <c r="Z1983" s="1"/>
      <c r="AA1983" s="1"/>
    </row>
    <row r="1984" spans="17:27" x14ac:dyDescent="0.25">
      <c r="Q1984" s="1"/>
      <c r="R1984" s="1"/>
      <c r="S1984" s="1"/>
      <c r="T1984" s="1"/>
      <c r="W1984" s="1"/>
      <c r="X1984" s="1"/>
      <c r="Y1984" s="1"/>
      <c r="Z1984" s="1"/>
      <c r="AA1984" s="1"/>
    </row>
    <row r="1985" spans="17:27" x14ac:dyDescent="0.25">
      <c r="Q1985" s="1"/>
      <c r="R1985" s="1"/>
      <c r="S1985" s="1"/>
      <c r="T1985" s="1"/>
      <c r="W1985" s="1"/>
      <c r="X1985" s="1"/>
      <c r="Y1985" s="1"/>
      <c r="Z1985" s="1"/>
      <c r="AA1985" s="1"/>
    </row>
    <row r="1986" spans="17:27" x14ac:dyDescent="0.25">
      <c r="Q1986" s="1"/>
      <c r="R1986" s="1"/>
      <c r="S1986" s="1"/>
      <c r="T1986" s="1"/>
      <c r="W1986" s="1"/>
      <c r="X1986" s="1"/>
      <c r="Y1986" s="1"/>
      <c r="Z1986" s="1"/>
      <c r="AA1986" s="1"/>
    </row>
    <row r="1987" spans="17:27" x14ac:dyDescent="0.25">
      <c r="Q1987" s="1"/>
      <c r="R1987" s="1"/>
      <c r="S1987" s="1"/>
      <c r="T1987" s="1"/>
      <c r="W1987" s="1"/>
      <c r="X1987" s="1"/>
      <c r="Y1987" s="1"/>
      <c r="Z1987" s="1"/>
      <c r="AA1987" s="1"/>
    </row>
    <row r="1988" spans="17:27" x14ac:dyDescent="0.25">
      <c r="Q1988" s="1"/>
      <c r="R1988" s="1"/>
      <c r="S1988" s="1"/>
      <c r="T1988" s="1"/>
      <c r="W1988" s="1"/>
      <c r="X1988" s="1"/>
      <c r="Y1988" s="1"/>
      <c r="Z1988" s="1"/>
      <c r="AA1988" s="1"/>
    </row>
    <row r="1989" spans="17:27" x14ac:dyDescent="0.25">
      <c r="Q1989" s="1"/>
      <c r="R1989" s="1"/>
      <c r="S1989" s="1"/>
      <c r="T1989" s="1"/>
      <c r="W1989" s="1"/>
      <c r="X1989" s="1"/>
      <c r="Y1989" s="1"/>
      <c r="Z1989" s="1"/>
      <c r="AA1989" s="1"/>
    </row>
    <row r="1990" spans="17:27" x14ac:dyDescent="0.25">
      <c r="Q1990" s="1"/>
      <c r="R1990" s="1"/>
      <c r="S1990" s="1"/>
      <c r="T1990" s="1"/>
      <c r="W1990" s="1"/>
      <c r="X1990" s="1"/>
      <c r="Y1990" s="1"/>
      <c r="Z1990" s="1"/>
      <c r="AA1990" s="1"/>
    </row>
    <row r="1991" spans="17:27" x14ac:dyDescent="0.25">
      <c r="Q1991" s="1"/>
      <c r="R1991" s="1"/>
      <c r="S1991" s="1"/>
      <c r="T1991" s="1"/>
      <c r="W1991" s="1"/>
      <c r="X1991" s="1"/>
      <c r="Y1991" s="1"/>
      <c r="Z1991" s="1"/>
      <c r="AA1991" s="1"/>
    </row>
    <row r="1992" spans="17:27" x14ac:dyDescent="0.25">
      <c r="Q1992" s="1"/>
      <c r="R1992" s="1"/>
      <c r="S1992" s="1"/>
      <c r="T1992" s="1"/>
      <c r="W1992" s="1"/>
      <c r="X1992" s="1"/>
      <c r="Y1992" s="1"/>
      <c r="Z1992" s="1"/>
      <c r="AA1992" s="1"/>
    </row>
    <row r="1993" spans="17:27" x14ac:dyDescent="0.25">
      <c r="Q1993" s="1"/>
      <c r="R1993" s="1"/>
      <c r="S1993" s="1"/>
      <c r="T1993" s="1"/>
      <c r="W1993" s="1"/>
      <c r="X1993" s="1"/>
      <c r="Y1993" s="1"/>
      <c r="Z1993" s="1"/>
      <c r="AA1993" s="1"/>
    </row>
    <row r="1994" spans="17:27" x14ac:dyDescent="0.25">
      <c r="Q1994" s="1"/>
      <c r="R1994" s="1"/>
      <c r="S1994" s="1"/>
      <c r="T1994" s="1"/>
      <c r="W1994" s="1"/>
      <c r="X1994" s="1"/>
      <c r="Y1994" s="1"/>
      <c r="Z1994" s="1"/>
      <c r="AA1994" s="1"/>
    </row>
    <row r="1995" spans="17:27" x14ac:dyDescent="0.25">
      <c r="Q1995" s="1"/>
      <c r="R1995" s="1"/>
      <c r="S1995" s="1"/>
      <c r="T1995" s="1"/>
      <c r="W1995" s="1"/>
      <c r="X1995" s="1"/>
      <c r="Y1995" s="1"/>
      <c r="Z1995" s="1"/>
      <c r="AA1995" s="1"/>
    </row>
    <row r="1996" spans="17:27" x14ac:dyDescent="0.25">
      <c r="Q1996" s="1"/>
      <c r="R1996" s="1"/>
      <c r="S1996" s="1"/>
      <c r="T1996" s="1"/>
      <c r="W1996" s="1"/>
      <c r="X1996" s="1"/>
      <c r="Y1996" s="1"/>
      <c r="Z1996" s="1"/>
      <c r="AA1996" s="1"/>
    </row>
    <row r="1997" spans="17:27" x14ac:dyDescent="0.25">
      <c r="Q1997" s="1"/>
      <c r="R1997" s="1"/>
      <c r="S1997" s="1"/>
      <c r="T1997" s="1"/>
      <c r="W1997" s="1"/>
      <c r="X1997" s="1"/>
      <c r="Y1997" s="1"/>
      <c r="Z1997" s="1"/>
      <c r="AA1997" s="1"/>
    </row>
    <row r="1998" spans="17:27" x14ac:dyDescent="0.25">
      <c r="Q1998" s="1"/>
      <c r="R1998" s="1"/>
      <c r="S1998" s="1"/>
      <c r="T1998" s="1"/>
      <c r="W1998" s="1"/>
      <c r="X1998" s="1"/>
      <c r="Y1998" s="1"/>
      <c r="Z1998" s="1"/>
      <c r="AA1998" s="1"/>
    </row>
    <row r="1999" spans="17:27" x14ac:dyDescent="0.25">
      <c r="Q1999" s="1"/>
      <c r="R1999" s="1"/>
      <c r="S1999" s="1"/>
      <c r="T1999" s="1"/>
      <c r="W1999" s="1"/>
      <c r="X1999" s="1"/>
      <c r="Y1999" s="1"/>
      <c r="Z1999" s="1"/>
      <c r="AA1999" s="1"/>
    </row>
    <row r="2000" spans="17:27" x14ac:dyDescent="0.25">
      <c r="Q2000" s="1"/>
      <c r="R2000" s="1"/>
      <c r="S2000" s="1"/>
      <c r="T2000" s="1"/>
      <c r="W2000" s="1"/>
      <c r="X2000" s="1"/>
      <c r="Y2000" s="1"/>
      <c r="Z2000" s="1"/>
      <c r="AA2000" s="1"/>
    </row>
    <row r="2001" spans="17:27" x14ac:dyDescent="0.25">
      <c r="Q2001" s="1"/>
      <c r="R2001" s="1"/>
      <c r="S2001" s="1"/>
      <c r="T2001" s="1"/>
      <c r="W2001" s="1"/>
      <c r="X2001" s="1"/>
      <c r="Y2001" s="1"/>
      <c r="Z2001" s="1"/>
      <c r="AA2001" s="1"/>
    </row>
    <row r="2002" spans="17:27" x14ac:dyDescent="0.25">
      <c r="Q2002" s="1"/>
      <c r="R2002" s="1"/>
      <c r="S2002" s="1"/>
      <c r="T2002" s="1"/>
      <c r="W2002" s="1"/>
      <c r="X2002" s="1"/>
      <c r="Y2002" s="1"/>
      <c r="Z2002" s="1"/>
      <c r="AA2002" s="1"/>
    </row>
    <row r="2003" spans="17:27" x14ac:dyDescent="0.25">
      <c r="Q2003" s="1"/>
      <c r="R2003" s="1"/>
      <c r="S2003" s="1"/>
      <c r="T2003" s="1"/>
      <c r="W2003" s="1"/>
      <c r="X2003" s="1"/>
      <c r="Y2003" s="1"/>
      <c r="Z2003" s="1"/>
      <c r="AA2003" s="1"/>
    </row>
  </sheetData>
  <sheetProtection algorithmName="SHA-512" hashValue="PARafr2Co3arzIjl7aZxHRhwlgSXhQjvMNxhySeVYIqS3gkzrwYglfv+bOdgUfFfUXXOAiGJEDe9GZNrKi+Yxw==" saltValue="2XMAWdRk22treVjNxtyeHQ==" spinCount="100000" sheet="1" objects="1" scenarios="1"/>
  <mergeCells count="888">
    <mergeCell ref="BJ75:BJ79"/>
    <mergeCell ref="BK75:BK79"/>
    <mergeCell ref="BL75:BL79"/>
    <mergeCell ref="BJ70:BJ74"/>
    <mergeCell ref="BK70:BK74"/>
    <mergeCell ref="BL70:BL74"/>
    <mergeCell ref="M75:M79"/>
    <mergeCell ref="N75:N79"/>
    <mergeCell ref="O75:O79"/>
    <mergeCell ref="P75:P79"/>
    <mergeCell ref="Z75:Z79"/>
    <mergeCell ref="AA75:AA79"/>
    <mergeCell ref="AD75:AD79"/>
    <mergeCell ref="AH75:AH79"/>
    <mergeCell ref="AI75:AI79"/>
    <mergeCell ref="AJ75:AJ79"/>
    <mergeCell ref="AK75:AK79"/>
    <mergeCell ref="AL75:AL79"/>
    <mergeCell ref="AM75:AM79"/>
    <mergeCell ref="AN75:AN79"/>
    <mergeCell ref="AO75:AO79"/>
    <mergeCell ref="AR75:AR79"/>
    <mergeCell ref="AS75:AS79"/>
    <mergeCell ref="AT75:AT79"/>
    <mergeCell ref="AX75:AX79"/>
    <mergeCell ref="AZ75:AZ79"/>
    <mergeCell ref="BB75:BB79"/>
    <mergeCell ref="BJ65:BJ69"/>
    <mergeCell ref="BK65:BK69"/>
    <mergeCell ref="BL65:BL69"/>
    <mergeCell ref="M70:M74"/>
    <mergeCell ref="N70:N74"/>
    <mergeCell ref="O70:O74"/>
    <mergeCell ref="P70:P74"/>
    <mergeCell ref="Z70:Z74"/>
    <mergeCell ref="AA70:AA74"/>
    <mergeCell ref="AD70:AD74"/>
    <mergeCell ref="AH70:AH74"/>
    <mergeCell ref="AI70:AI74"/>
    <mergeCell ref="AJ70:AJ74"/>
    <mergeCell ref="AK70:AK74"/>
    <mergeCell ref="AL70:AL74"/>
    <mergeCell ref="AM70:AM74"/>
    <mergeCell ref="AN70:AN74"/>
    <mergeCell ref="AO70:AO74"/>
    <mergeCell ref="AR70:AR74"/>
    <mergeCell ref="AS70:AS74"/>
    <mergeCell ref="AT70:AT74"/>
    <mergeCell ref="AX70:AX74"/>
    <mergeCell ref="AZ70:AZ74"/>
    <mergeCell ref="BB70:BB74"/>
    <mergeCell ref="BJ60:BJ64"/>
    <mergeCell ref="BK60:BK64"/>
    <mergeCell ref="BL60:BL64"/>
    <mergeCell ref="M65:M69"/>
    <mergeCell ref="N65:N69"/>
    <mergeCell ref="O65:O69"/>
    <mergeCell ref="P65:P69"/>
    <mergeCell ref="Z65:Z69"/>
    <mergeCell ref="AA65:AA69"/>
    <mergeCell ref="AD65:AD69"/>
    <mergeCell ref="AH65:AH69"/>
    <mergeCell ref="AI65:AI69"/>
    <mergeCell ref="AJ65:AJ69"/>
    <mergeCell ref="AK65:AK69"/>
    <mergeCell ref="AL65:AL69"/>
    <mergeCell ref="AM65:AM69"/>
    <mergeCell ref="AN65:AN69"/>
    <mergeCell ref="AO65:AO69"/>
    <mergeCell ref="AR65:AR69"/>
    <mergeCell ref="AS65:AS69"/>
    <mergeCell ref="AT65:AT69"/>
    <mergeCell ref="AX65:AX69"/>
    <mergeCell ref="AZ65:AZ69"/>
    <mergeCell ref="BB65:BB69"/>
    <mergeCell ref="BJ55:BJ59"/>
    <mergeCell ref="BK55:BK59"/>
    <mergeCell ref="BL55:BL59"/>
    <mergeCell ref="M60:M64"/>
    <mergeCell ref="N60:N64"/>
    <mergeCell ref="O60:O64"/>
    <mergeCell ref="P60:P64"/>
    <mergeCell ref="Z60:Z64"/>
    <mergeCell ref="AA60:AA64"/>
    <mergeCell ref="AD60:AD64"/>
    <mergeCell ref="AH60:AH64"/>
    <mergeCell ref="AI60:AI64"/>
    <mergeCell ref="AJ60:AJ64"/>
    <mergeCell ref="AK60:AK64"/>
    <mergeCell ref="AL60:AL64"/>
    <mergeCell ref="AM60:AM64"/>
    <mergeCell ref="AN60:AN64"/>
    <mergeCell ref="AO60:AO64"/>
    <mergeCell ref="AR60:AR64"/>
    <mergeCell ref="AS60:AS64"/>
    <mergeCell ref="AT60:AT64"/>
    <mergeCell ref="AD55:AD59"/>
    <mergeCell ref="AH55:AH59"/>
    <mergeCell ref="AI55:AI59"/>
    <mergeCell ref="AJ55:AJ59"/>
    <mergeCell ref="AK55:AK59"/>
    <mergeCell ref="AL55:AL59"/>
    <mergeCell ref="AM55:AM59"/>
    <mergeCell ref="AN55:AN59"/>
    <mergeCell ref="AO55:AO59"/>
    <mergeCell ref="BK45:BK49"/>
    <mergeCell ref="BL45:BL49"/>
    <mergeCell ref="M50:M54"/>
    <mergeCell ref="N50:N54"/>
    <mergeCell ref="O50:O54"/>
    <mergeCell ref="P50:P54"/>
    <mergeCell ref="Z50:Z54"/>
    <mergeCell ref="AA50:AA54"/>
    <mergeCell ref="AD50:AD54"/>
    <mergeCell ref="AH50:AH54"/>
    <mergeCell ref="AI50:AI54"/>
    <mergeCell ref="AJ50:AJ54"/>
    <mergeCell ref="AK50:AK54"/>
    <mergeCell ref="AL50:AL54"/>
    <mergeCell ref="AM50:AM54"/>
    <mergeCell ref="AN50:AN54"/>
    <mergeCell ref="AO50:AO54"/>
    <mergeCell ref="AR50:AR54"/>
    <mergeCell ref="AS50:AS54"/>
    <mergeCell ref="AT50:AT54"/>
    <mergeCell ref="AX50:AX54"/>
    <mergeCell ref="BJ50:BJ54"/>
    <mergeCell ref="BK50:BK54"/>
    <mergeCell ref="BL50:BL54"/>
    <mergeCell ref="AK45:AK49"/>
    <mergeCell ref="AL45:AL49"/>
    <mergeCell ref="AM45:AM49"/>
    <mergeCell ref="AN45:AN49"/>
    <mergeCell ref="AO45:AO49"/>
    <mergeCell ref="AR45:AR49"/>
    <mergeCell ref="AS45:AS49"/>
    <mergeCell ref="AT45:AT49"/>
    <mergeCell ref="AX45:AX49"/>
    <mergeCell ref="N45:N49"/>
    <mergeCell ref="O45:O49"/>
    <mergeCell ref="P45:P49"/>
    <mergeCell ref="Z45:Z49"/>
    <mergeCell ref="AA45:AA49"/>
    <mergeCell ref="AD45:AD49"/>
    <mergeCell ref="AH45:AH49"/>
    <mergeCell ref="AI45:AI49"/>
    <mergeCell ref="AJ45:AJ49"/>
    <mergeCell ref="BJ45:BJ49"/>
    <mergeCell ref="BJ30:BJ34"/>
    <mergeCell ref="BK30:BK34"/>
    <mergeCell ref="BL30:BL34"/>
    <mergeCell ref="M35:M39"/>
    <mergeCell ref="N35:N39"/>
    <mergeCell ref="O35:O39"/>
    <mergeCell ref="P35:P39"/>
    <mergeCell ref="Z35:Z39"/>
    <mergeCell ref="AA35:AA39"/>
    <mergeCell ref="AD35:AD39"/>
    <mergeCell ref="AH35:AH39"/>
    <mergeCell ref="AI35:AI39"/>
    <mergeCell ref="AJ35:AJ39"/>
    <mergeCell ref="AK35:AK39"/>
    <mergeCell ref="AL35:AL39"/>
    <mergeCell ref="AM35:AM39"/>
    <mergeCell ref="AN35:AN39"/>
    <mergeCell ref="AO35:AO39"/>
    <mergeCell ref="AR35:AR39"/>
    <mergeCell ref="AS35:AS39"/>
    <mergeCell ref="AT35:AT39"/>
    <mergeCell ref="BL40:BL44"/>
    <mergeCell ref="M45:M49"/>
    <mergeCell ref="BJ25:BJ29"/>
    <mergeCell ref="BK25:BK29"/>
    <mergeCell ref="BL25:BL29"/>
    <mergeCell ref="M30:M34"/>
    <mergeCell ref="N30:N34"/>
    <mergeCell ref="O30:O34"/>
    <mergeCell ref="P30:P34"/>
    <mergeCell ref="Z30:Z34"/>
    <mergeCell ref="AA30:AA34"/>
    <mergeCell ref="AD30:AD34"/>
    <mergeCell ref="AH30:AH34"/>
    <mergeCell ref="AI30:AI34"/>
    <mergeCell ref="AJ30:AJ34"/>
    <mergeCell ref="AK30:AK34"/>
    <mergeCell ref="AL30:AL34"/>
    <mergeCell ref="AM30:AM34"/>
    <mergeCell ref="AN30:AN34"/>
    <mergeCell ref="AO30:AO34"/>
    <mergeCell ref="AR30:AR34"/>
    <mergeCell ref="AS30:AS34"/>
    <mergeCell ref="AT30:AT34"/>
    <mergeCell ref="AX30:AX34"/>
    <mergeCell ref="AZ30:AZ34"/>
    <mergeCell ref="BB30:BB34"/>
    <mergeCell ref="M25:M29"/>
    <mergeCell ref="N25:N29"/>
    <mergeCell ref="O25:O29"/>
    <mergeCell ref="P25:P29"/>
    <mergeCell ref="Z25:Z29"/>
    <mergeCell ref="AA25:AA29"/>
    <mergeCell ref="AD25:AD29"/>
    <mergeCell ref="AH25:AH29"/>
    <mergeCell ref="AI25:AI29"/>
    <mergeCell ref="AQ25:AQ29"/>
    <mergeCell ref="AV25:AV29"/>
    <mergeCell ref="AC25:AC29"/>
    <mergeCell ref="AC30:AC34"/>
    <mergeCell ref="AB30:AB34"/>
    <mergeCell ref="V30:V34"/>
    <mergeCell ref="AQ30:AQ34"/>
    <mergeCell ref="AV30:AV34"/>
    <mergeCell ref="AJ25:AJ29"/>
    <mergeCell ref="AK25:AK29"/>
    <mergeCell ref="AL25:AL29"/>
    <mergeCell ref="AM25:AM29"/>
    <mergeCell ref="AN20:AN24"/>
    <mergeCell ref="AO20:AO24"/>
    <mergeCell ref="AR20:AR24"/>
    <mergeCell ref="AS20:AS24"/>
    <mergeCell ref="AT20:AT24"/>
    <mergeCell ref="AX20:AX24"/>
    <mergeCell ref="AZ20:AZ24"/>
    <mergeCell ref="BB20:BB24"/>
    <mergeCell ref="BD20:BD24"/>
    <mergeCell ref="Z20:Z24"/>
    <mergeCell ref="AA20:AA24"/>
    <mergeCell ref="AD20:AD24"/>
    <mergeCell ref="AH20:AH24"/>
    <mergeCell ref="AI20:AI24"/>
    <mergeCell ref="AJ20:AJ24"/>
    <mergeCell ref="AK20:AK24"/>
    <mergeCell ref="AL20:AL24"/>
    <mergeCell ref="AM20:AM24"/>
    <mergeCell ref="BL10:BL14"/>
    <mergeCell ref="M15:M19"/>
    <mergeCell ref="N15:N19"/>
    <mergeCell ref="O15:O19"/>
    <mergeCell ref="P15:P19"/>
    <mergeCell ref="Z15:Z19"/>
    <mergeCell ref="AA15:AA19"/>
    <mergeCell ref="AD15:AD19"/>
    <mergeCell ref="AH15:AH19"/>
    <mergeCell ref="AI15:AI19"/>
    <mergeCell ref="AJ15:AJ19"/>
    <mergeCell ref="AK15:AK19"/>
    <mergeCell ref="AL15:AL19"/>
    <mergeCell ref="AM15:AM19"/>
    <mergeCell ref="AN15:AN19"/>
    <mergeCell ref="AO15:AO19"/>
    <mergeCell ref="AR15:AR19"/>
    <mergeCell ref="AS15:AS19"/>
    <mergeCell ref="AT15:AT19"/>
    <mergeCell ref="AX15:AX19"/>
    <mergeCell ref="AZ15:AZ19"/>
    <mergeCell ref="BB15:BB19"/>
    <mergeCell ref="BD15:BD19"/>
    <mergeCell ref="BI30:BI34"/>
    <mergeCell ref="AD5:AD9"/>
    <mergeCell ref="AN5:AN9"/>
    <mergeCell ref="M10:M14"/>
    <mergeCell ref="N10:N14"/>
    <mergeCell ref="O10:O14"/>
    <mergeCell ref="P10:P14"/>
    <mergeCell ref="Z10:Z14"/>
    <mergeCell ref="AA10:AA14"/>
    <mergeCell ref="AD10:AD14"/>
    <mergeCell ref="AH10:AH14"/>
    <mergeCell ref="AI10:AI14"/>
    <mergeCell ref="AJ10:AJ14"/>
    <mergeCell ref="AK10:AK14"/>
    <mergeCell ref="AL10:AL14"/>
    <mergeCell ref="AM10:AM14"/>
    <mergeCell ref="AN10:AN14"/>
    <mergeCell ref="AO10:AO14"/>
    <mergeCell ref="AR10:AR14"/>
    <mergeCell ref="AS10:AS14"/>
    <mergeCell ref="BG25:BG29"/>
    <mergeCell ref="BH25:BH29"/>
    <mergeCell ref="BE20:BE24"/>
    <mergeCell ref="BF20:BF24"/>
    <mergeCell ref="BJ35:BJ39"/>
    <mergeCell ref="BK35:BK39"/>
    <mergeCell ref="BL35:BL39"/>
    <mergeCell ref="AR40:AR44"/>
    <mergeCell ref="AS40:AS44"/>
    <mergeCell ref="AT40:AT44"/>
    <mergeCell ref="AX40:AX44"/>
    <mergeCell ref="AZ40:AZ44"/>
    <mergeCell ref="BB40:BB44"/>
    <mergeCell ref="BD40:BD44"/>
    <mergeCell ref="BJ40:BJ44"/>
    <mergeCell ref="BK40:BK44"/>
    <mergeCell ref="BI35:BI39"/>
    <mergeCell ref="AV35:AV39"/>
    <mergeCell ref="BI40:BI44"/>
    <mergeCell ref="AV40:AV44"/>
    <mergeCell ref="BD35:BD39"/>
    <mergeCell ref="AX35:AX39"/>
    <mergeCell ref="AZ35:AZ39"/>
    <mergeCell ref="BB35:BB39"/>
    <mergeCell ref="BI45:BI49"/>
    <mergeCell ref="AQ45:AQ49"/>
    <mergeCell ref="BI75:BI79"/>
    <mergeCell ref="AQ75:AQ79"/>
    <mergeCell ref="AV75:AV79"/>
    <mergeCell ref="BI65:BI69"/>
    <mergeCell ref="AQ65:AQ69"/>
    <mergeCell ref="AV65:AV69"/>
    <mergeCell ref="BI70:BI74"/>
    <mergeCell ref="AQ70:AQ74"/>
    <mergeCell ref="AV70:AV74"/>
    <mergeCell ref="BI50:BI54"/>
    <mergeCell ref="AQ50:AQ54"/>
    <mergeCell ref="AV50:AV54"/>
    <mergeCell ref="AW45:AW49"/>
    <mergeCell ref="BI55:BI59"/>
    <mergeCell ref="BA70:BA74"/>
    <mergeCell ref="BA75:BA79"/>
    <mergeCell ref="BC70:BC74"/>
    <mergeCell ref="BC75:BC79"/>
    <mergeCell ref="BD70:BD74"/>
    <mergeCell ref="BD75:BD79"/>
    <mergeCell ref="AQ55:AQ59"/>
    <mergeCell ref="AV55:AV59"/>
    <mergeCell ref="BE25:BE29"/>
    <mergeCell ref="BF25:BF29"/>
    <mergeCell ref="AW30:AW34"/>
    <mergeCell ref="AY30:AY34"/>
    <mergeCell ref="BI60:BI64"/>
    <mergeCell ref="BI25:BI29"/>
    <mergeCell ref="AX25:AX29"/>
    <mergeCell ref="AZ25:AZ29"/>
    <mergeCell ref="BB25:BB29"/>
    <mergeCell ref="BD25:BD29"/>
    <mergeCell ref="BD30:BD34"/>
    <mergeCell ref="BD55:BD59"/>
    <mergeCell ref="BD60:BD64"/>
    <mergeCell ref="BE30:BE34"/>
    <mergeCell ref="BF30:BF34"/>
    <mergeCell ref="AW25:AW29"/>
    <mergeCell ref="AY25:AY29"/>
    <mergeCell ref="BA25:BA29"/>
    <mergeCell ref="BE40:BE44"/>
    <mergeCell ref="BF40:BF44"/>
    <mergeCell ref="BF50:BF54"/>
    <mergeCell ref="BC25:BC29"/>
    <mergeCell ref="BC30:BC34"/>
    <mergeCell ref="BA30:BA34"/>
    <mergeCell ref="BI20:BI24"/>
    <mergeCell ref="AQ20:AQ24"/>
    <mergeCell ref="AV20:AV24"/>
    <mergeCell ref="AY20:AY24"/>
    <mergeCell ref="BA20:BA24"/>
    <mergeCell ref="BG15:BG19"/>
    <mergeCell ref="BH15:BH19"/>
    <mergeCell ref="BG20:BG24"/>
    <mergeCell ref="BH20:BH24"/>
    <mergeCell ref="BJ15:BJ19"/>
    <mergeCell ref="BK15:BK19"/>
    <mergeCell ref="BL15:BL19"/>
    <mergeCell ref="BJ20:BJ24"/>
    <mergeCell ref="BK20:BK24"/>
    <mergeCell ref="BL20:BL24"/>
    <mergeCell ref="BI5:BI9"/>
    <mergeCell ref="AQ5:AQ9"/>
    <mergeCell ref="AV5:AV9"/>
    <mergeCell ref="BI10:BI14"/>
    <mergeCell ref="AQ10:AQ14"/>
    <mergeCell ref="AV10:AV14"/>
    <mergeCell ref="BF5:BF9"/>
    <mergeCell ref="BG5:BG9"/>
    <mergeCell ref="BH5:BH9"/>
    <mergeCell ref="BG10:BG14"/>
    <mergeCell ref="BH10:BH14"/>
    <mergeCell ref="AW15:AW19"/>
    <mergeCell ref="BE15:BE19"/>
    <mergeCell ref="BF15:BF19"/>
    <mergeCell ref="BC15:BC19"/>
    <mergeCell ref="BC20:BC24"/>
    <mergeCell ref="BI15:BI19"/>
    <mergeCell ref="AQ15:AQ19"/>
    <mergeCell ref="BM5:BM9"/>
    <mergeCell ref="BM10:BM14"/>
    <mergeCell ref="AW5:AW9"/>
    <mergeCell ref="BE5:BE9"/>
    <mergeCell ref="BE10:BE14"/>
    <mergeCell ref="BF10:BF14"/>
    <mergeCell ref="AT10:AT14"/>
    <mergeCell ref="AX10:AX14"/>
    <mergeCell ref="AZ10:AZ14"/>
    <mergeCell ref="BB10:BB14"/>
    <mergeCell ref="BD10:BD14"/>
    <mergeCell ref="BJ10:BJ14"/>
    <mergeCell ref="AX5:AX9"/>
    <mergeCell ref="AY5:AY9"/>
    <mergeCell ref="AZ5:AZ9"/>
    <mergeCell ref="BA5:BA9"/>
    <mergeCell ref="BB5:BB9"/>
    <mergeCell ref="AY10:AY14"/>
    <mergeCell ref="BA10:BA14"/>
    <mergeCell ref="AW10:AW14"/>
    <mergeCell ref="BC5:BC9"/>
    <mergeCell ref="BD5:BD9"/>
    <mergeCell ref="BC10:BC14"/>
    <mergeCell ref="BK10:BK14"/>
    <mergeCell ref="A3:A4"/>
    <mergeCell ref="AA5:AA9"/>
    <mergeCell ref="V5:V9"/>
    <mergeCell ref="AB5:AB9"/>
    <mergeCell ref="G5:G9"/>
    <mergeCell ref="H5:H9"/>
    <mergeCell ref="J5:J9"/>
    <mergeCell ref="Q5:Q9"/>
    <mergeCell ref="F5:F9"/>
    <mergeCell ref="M5:M9"/>
    <mergeCell ref="Z5:Z9"/>
    <mergeCell ref="A5:A9"/>
    <mergeCell ref="B5:B9"/>
    <mergeCell ref="C5:C9"/>
    <mergeCell ref="D5:D9"/>
    <mergeCell ref="E5:E9"/>
    <mergeCell ref="K5:K9"/>
    <mergeCell ref="L5:L9"/>
    <mergeCell ref="I5:I9"/>
    <mergeCell ref="R5:R9"/>
    <mergeCell ref="S5:S9"/>
    <mergeCell ref="T5:T9"/>
    <mergeCell ref="U5:U9"/>
    <mergeCell ref="AI5:AI9"/>
    <mergeCell ref="AK5:AK9"/>
    <mergeCell ref="AL5:AL9"/>
    <mergeCell ref="AP5:AP9"/>
    <mergeCell ref="AT5:AT9"/>
    <mergeCell ref="AU5:AU9"/>
    <mergeCell ref="AC5:AC9"/>
    <mergeCell ref="AM5:AM9"/>
    <mergeCell ref="AO5:AO9"/>
    <mergeCell ref="AH5:AH9"/>
    <mergeCell ref="AJ5:AJ9"/>
    <mergeCell ref="AC10:AC14"/>
    <mergeCell ref="AP10:AP14"/>
    <mergeCell ref="AU10:AU14"/>
    <mergeCell ref="A10:A14"/>
    <mergeCell ref="B10:B14"/>
    <mergeCell ref="C10:C14"/>
    <mergeCell ref="D10:D14"/>
    <mergeCell ref="E10:E14"/>
    <mergeCell ref="J10:J14"/>
    <mergeCell ref="K10:K14"/>
    <mergeCell ref="L10:L14"/>
    <mergeCell ref="Q10:Q14"/>
    <mergeCell ref="F10:F14"/>
    <mergeCell ref="G10:G14"/>
    <mergeCell ref="H10:H14"/>
    <mergeCell ref="V10:V14"/>
    <mergeCell ref="AB10:AB14"/>
    <mergeCell ref="I10:I14"/>
    <mergeCell ref="R10:R14"/>
    <mergeCell ref="S10:S14"/>
    <mergeCell ref="T10:T14"/>
    <mergeCell ref="U10:U14"/>
    <mergeCell ref="V15:V19"/>
    <mergeCell ref="AB15:AB19"/>
    <mergeCell ref="R15:R19"/>
    <mergeCell ref="S15:S19"/>
    <mergeCell ref="T15:T19"/>
    <mergeCell ref="U15:U19"/>
    <mergeCell ref="AY15:AY19"/>
    <mergeCell ref="BA15:BA19"/>
    <mergeCell ref="AC15:AC19"/>
    <mergeCell ref="AP15:AP19"/>
    <mergeCell ref="AU15:AU19"/>
    <mergeCell ref="AV15:AV19"/>
    <mergeCell ref="K20:K24"/>
    <mergeCell ref="L20:L24"/>
    <mergeCell ref="Q20:Q24"/>
    <mergeCell ref="F20:F24"/>
    <mergeCell ref="G20:G24"/>
    <mergeCell ref="H20:H24"/>
    <mergeCell ref="I20:I24"/>
    <mergeCell ref="A15:A19"/>
    <mergeCell ref="B15:B19"/>
    <mergeCell ref="C15:C19"/>
    <mergeCell ref="D15:D19"/>
    <mergeCell ref="E15:E19"/>
    <mergeCell ref="J15:J19"/>
    <mergeCell ref="K15:K19"/>
    <mergeCell ref="L15:L19"/>
    <mergeCell ref="F15:F19"/>
    <mergeCell ref="G15:G19"/>
    <mergeCell ref="H15:H19"/>
    <mergeCell ref="I15:I19"/>
    <mergeCell ref="Q15:Q19"/>
    <mergeCell ref="M20:M24"/>
    <mergeCell ref="N20:N24"/>
    <mergeCell ref="O20:O24"/>
    <mergeCell ref="P20:P24"/>
    <mergeCell ref="V20:V24"/>
    <mergeCell ref="AB20:AB24"/>
    <mergeCell ref="A25:A29"/>
    <mergeCell ref="B25:B29"/>
    <mergeCell ref="C25:C29"/>
    <mergeCell ref="D25:D29"/>
    <mergeCell ref="E25:E29"/>
    <mergeCell ref="J25:J29"/>
    <mergeCell ref="K25:K29"/>
    <mergeCell ref="L25:L29"/>
    <mergeCell ref="Q25:Q29"/>
    <mergeCell ref="F25:F29"/>
    <mergeCell ref="G25:G29"/>
    <mergeCell ref="H25:H29"/>
    <mergeCell ref="I25:I29"/>
    <mergeCell ref="V25:V29"/>
    <mergeCell ref="A20:A24"/>
    <mergeCell ref="T20:T24"/>
    <mergeCell ref="B20:B24"/>
    <mergeCell ref="C20:C24"/>
    <mergeCell ref="D20:D24"/>
    <mergeCell ref="E20:E24"/>
    <mergeCell ref="J20:J24"/>
    <mergeCell ref="R20:R24"/>
    <mergeCell ref="C30:C34"/>
    <mergeCell ref="D30:D34"/>
    <mergeCell ref="E30:E34"/>
    <mergeCell ref="J30:J34"/>
    <mergeCell ref="K30:K34"/>
    <mergeCell ref="L30:L34"/>
    <mergeCell ref="Q30:Q34"/>
    <mergeCell ref="F30:F34"/>
    <mergeCell ref="G30:G34"/>
    <mergeCell ref="H30:H34"/>
    <mergeCell ref="I30:I34"/>
    <mergeCell ref="AN25:AN29"/>
    <mergeCell ref="AO25:AO29"/>
    <mergeCell ref="AR25:AR29"/>
    <mergeCell ref="AS25:AS29"/>
    <mergeCell ref="AT25:AT29"/>
    <mergeCell ref="A35:A39"/>
    <mergeCell ref="B35:B39"/>
    <mergeCell ref="C35:C39"/>
    <mergeCell ref="D35:D39"/>
    <mergeCell ref="E35:E39"/>
    <mergeCell ref="J35:J39"/>
    <mergeCell ref="K35:K39"/>
    <mergeCell ref="L35:L39"/>
    <mergeCell ref="Q35:Q39"/>
    <mergeCell ref="F35:F39"/>
    <mergeCell ref="G35:G39"/>
    <mergeCell ref="H35:H39"/>
    <mergeCell ref="I35:I39"/>
    <mergeCell ref="R25:R29"/>
    <mergeCell ref="R30:R34"/>
    <mergeCell ref="T25:T29"/>
    <mergeCell ref="T30:T34"/>
    <mergeCell ref="A30:A34"/>
    <mergeCell ref="B30:B34"/>
    <mergeCell ref="A40:A44"/>
    <mergeCell ref="B40:B44"/>
    <mergeCell ref="C40:C44"/>
    <mergeCell ref="D40:D44"/>
    <mergeCell ref="E40:E44"/>
    <mergeCell ref="J40:J44"/>
    <mergeCell ref="K40:K44"/>
    <mergeCell ref="L40:L44"/>
    <mergeCell ref="Q40:Q44"/>
    <mergeCell ref="F40:F44"/>
    <mergeCell ref="G40:G44"/>
    <mergeCell ref="H40:H44"/>
    <mergeCell ref="I40:I44"/>
    <mergeCell ref="M40:M44"/>
    <mergeCell ref="N40:N44"/>
    <mergeCell ref="O40:O44"/>
    <mergeCell ref="P40:P44"/>
    <mergeCell ref="BE35:BE39"/>
    <mergeCell ref="BF35:BF39"/>
    <mergeCell ref="V35:V39"/>
    <mergeCell ref="AB35:AB39"/>
    <mergeCell ref="AW40:AW44"/>
    <mergeCell ref="AY35:AY39"/>
    <mergeCell ref="AY40:AY44"/>
    <mergeCell ref="BA35:BA39"/>
    <mergeCell ref="Z40:Z44"/>
    <mergeCell ref="AA40:AA44"/>
    <mergeCell ref="AD40:AD44"/>
    <mergeCell ref="AH40:AH44"/>
    <mergeCell ref="AI40:AI44"/>
    <mergeCell ref="AJ40:AJ44"/>
    <mergeCell ref="AK40:AK44"/>
    <mergeCell ref="BC35:BC39"/>
    <mergeCell ref="BC40:BC44"/>
    <mergeCell ref="AQ35:AQ39"/>
    <mergeCell ref="AQ40:AQ44"/>
    <mergeCell ref="I50:I54"/>
    <mergeCell ref="Q45:Q49"/>
    <mergeCell ref="F45:F49"/>
    <mergeCell ref="G45:G49"/>
    <mergeCell ref="H45:H49"/>
    <mergeCell ref="I45:I49"/>
    <mergeCell ref="BA40:BA44"/>
    <mergeCell ref="AC35:AC39"/>
    <mergeCell ref="AC40:AC44"/>
    <mergeCell ref="AL40:AL44"/>
    <mergeCell ref="AM40:AM44"/>
    <mergeCell ref="AN40:AN44"/>
    <mergeCell ref="AO40:AO44"/>
    <mergeCell ref="V45:V49"/>
    <mergeCell ref="AC45:AC49"/>
    <mergeCell ref="R35:R39"/>
    <mergeCell ref="R40:R44"/>
    <mergeCell ref="T35:T39"/>
    <mergeCell ref="T40:T44"/>
    <mergeCell ref="V40:V44"/>
    <mergeCell ref="AB40:AB44"/>
    <mergeCell ref="AP35:AP39"/>
    <mergeCell ref="AP40:AP44"/>
    <mergeCell ref="AW35:AW39"/>
    <mergeCell ref="A45:A49"/>
    <mergeCell ref="B45:B49"/>
    <mergeCell ref="C45:C49"/>
    <mergeCell ref="D45:D49"/>
    <mergeCell ref="E45:E49"/>
    <mergeCell ref="J45:J49"/>
    <mergeCell ref="K45:K49"/>
    <mergeCell ref="L45:L49"/>
    <mergeCell ref="BE50:BE54"/>
    <mergeCell ref="AC50:AC54"/>
    <mergeCell ref="R45:R49"/>
    <mergeCell ref="T45:T49"/>
    <mergeCell ref="A50:A54"/>
    <mergeCell ref="B50:B54"/>
    <mergeCell ref="C50:C54"/>
    <mergeCell ref="D50:D54"/>
    <mergeCell ref="E50:E54"/>
    <mergeCell ref="J50:J54"/>
    <mergeCell ref="K50:K54"/>
    <mergeCell ref="L50:L54"/>
    <mergeCell ref="Q50:Q54"/>
    <mergeCell ref="F50:F54"/>
    <mergeCell ref="G50:G54"/>
    <mergeCell ref="H50:H54"/>
    <mergeCell ref="AP45:AP49"/>
    <mergeCell ref="AP50:AP54"/>
    <mergeCell ref="AP55:AP59"/>
    <mergeCell ref="BE45:BE49"/>
    <mergeCell ref="BF45:BF49"/>
    <mergeCell ref="AW50:AW54"/>
    <mergeCell ref="AY45:AY49"/>
    <mergeCell ref="BA45:BA49"/>
    <mergeCell ref="BA50:BA54"/>
    <mergeCell ref="AV45:AV49"/>
    <mergeCell ref="BC45:BC49"/>
    <mergeCell ref="BB45:BB49"/>
    <mergeCell ref="BD45:BD49"/>
    <mergeCell ref="AZ50:AZ54"/>
    <mergeCell ref="BB50:BB54"/>
    <mergeCell ref="BD50:BD54"/>
    <mergeCell ref="AZ45:AZ49"/>
    <mergeCell ref="AX55:AX59"/>
    <mergeCell ref="AZ55:AZ59"/>
    <mergeCell ref="BB55:BB59"/>
    <mergeCell ref="AR55:AR59"/>
    <mergeCell ref="AS55:AS59"/>
    <mergeCell ref="AT55:AT59"/>
    <mergeCell ref="A55:A59"/>
    <mergeCell ref="B55:B59"/>
    <mergeCell ref="C55:C59"/>
    <mergeCell ref="D55:D59"/>
    <mergeCell ref="E55:E59"/>
    <mergeCell ref="J55:J59"/>
    <mergeCell ref="K55:K59"/>
    <mergeCell ref="L55:L59"/>
    <mergeCell ref="Q55:Q59"/>
    <mergeCell ref="F55:F59"/>
    <mergeCell ref="G55:G59"/>
    <mergeCell ref="H55:H59"/>
    <mergeCell ref="I55:I59"/>
    <mergeCell ref="M55:M59"/>
    <mergeCell ref="N55:N59"/>
    <mergeCell ref="O55:O59"/>
    <mergeCell ref="P55:P59"/>
    <mergeCell ref="A60:A64"/>
    <mergeCell ref="B60:B64"/>
    <mergeCell ref="C60:C64"/>
    <mergeCell ref="D60:D64"/>
    <mergeCell ref="E60:E64"/>
    <mergeCell ref="J60:J64"/>
    <mergeCell ref="K60:K64"/>
    <mergeCell ref="L60:L64"/>
    <mergeCell ref="Q60:Q64"/>
    <mergeCell ref="F60:F64"/>
    <mergeCell ref="G60:G64"/>
    <mergeCell ref="H60:H64"/>
    <mergeCell ref="I60:I64"/>
    <mergeCell ref="K65:K69"/>
    <mergeCell ref="L65:L69"/>
    <mergeCell ref="Q65:Q69"/>
    <mergeCell ref="AW60:AW64"/>
    <mergeCell ref="BE60:BE64"/>
    <mergeCell ref="BF60:BF64"/>
    <mergeCell ref="V60:V64"/>
    <mergeCell ref="AB60:AB64"/>
    <mergeCell ref="AC60:AC64"/>
    <mergeCell ref="AC65:AC69"/>
    <mergeCell ref="T60:T64"/>
    <mergeCell ref="T65:T69"/>
    <mergeCell ref="U65:U69"/>
    <mergeCell ref="AY60:AY64"/>
    <mergeCell ref="AY65:AY69"/>
    <mergeCell ref="BA60:BA64"/>
    <mergeCell ref="BD65:BD69"/>
    <mergeCell ref="BC65:BC69"/>
    <mergeCell ref="AP65:AP69"/>
    <mergeCell ref="AQ60:AQ64"/>
    <mergeCell ref="AV60:AV64"/>
    <mergeCell ref="AX60:AX64"/>
    <mergeCell ref="AZ60:AZ64"/>
    <mergeCell ref="BB60:BB64"/>
    <mergeCell ref="A70:A74"/>
    <mergeCell ref="B70:B74"/>
    <mergeCell ref="C70:C74"/>
    <mergeCell ref="D70:D74"/>
    <mergeCell ref="E70:E74"/>
    <mergeCell ref="AW65:AW69"/>
    <mergeCell ref="BE65:BE69"/>
    <mergeCell ref="F65:F69"/>
    <mergeCell ref="G65:G69"/>
    <mergeCell ref="H65:H69"/>
    <mergeCell ref="A65:A69"/>
    <mergeCell ref="B65:B69"/>
    <mergeCell ref="C65:C69"/>
    <mergeCell ref="D65:D69"/>
    <mergeCell ref="E65:E69"/>
    <mergeCell ref="AW70:AW74"/>
    <mergeCell ref="BE70:BE74"/>
    <mergeCell ref="R65:R69"/>
    <mergeCell ref="V65:V69"/>
    <mergeCell ref="AB65:AB69"/>
    <mergeCell ref="S65:S69"/>
    <mergeCell ref="R70:R74"/>
    <mergeCell ref="J65:J69"/>
    <mergeCell ref="BA65:BA69"/>
    <mergeCell ref="D75:D79"/>
    <mergeCell ref="E75:E79"/>
    <mergeCell ref="J70:J74"/>
    <mergeCell ref="K70:K74"/>
    <mergeCell ref="L70:L74"/>
    <mergeCell ref="Q70:Q74"/>
    <mergeCell ref="F70:F74"/>
    <mergeCell ref="G70:G74"/>
    <mergeCell ref="H70:H74"/>
    <mergeCell ref="I70:I74"/>
    <mergeCell ref="I75:I79"/>
    <mergeCell ref="R75:R79"/>
    <mergeCell ref="AC70:AC74"/>
    <mergeCell ref="AC75:AC79"/>
    <mergeCell ref="S70:S74"/>
    <mergeCell ref="S75:S79"/>
    <mergeCell ref="V70:V74"/>
    <mergeCell ref="AB70:AB74"/>
    <mergeCell ref="T70:T74"/>
    <mergeCell ref="T75:T79"/>
    <mergeCell ref="U70:U74"/>
    <mergeCell ref="U75:U79"/>
    <mergeCell ref="A1:E1"/>
    <mergeCell ref="F1:K1"/>
    <mergeCell ref="AW75:AW79"/>
    <mergeCell ref="BE75:BE79"/>
    <mergeCell ref="BF75:BF79"/>
    <mergeCell ref="V75:V79"/>
    <mergeCell ref="AB75:AB79"/>
    <mergeCell ref="J75:J79"/>
    <mergeCell ref="K75:K79"/>
    <mergeCell ref="L75:L79"/>
    <mergeCell ref="Q75:Q79"/>
    <mergeCell ref="F75:F79"/>
    <mergeCell ref="G75:G79"/>
    <mergeCell ref="H75:H79"/>
    <mergeCell ref="A75:A79"/>
    <mergeCell ref="B75:B79"/>
    <mergeCell ref="C75:C79"/>
    <mergeCell ref="I65:I69"/>
    <mergeCell ref="O5:O9"/>
    <mergeCell ref="N5:N9"/>
    <mergeCell ref="P5:P9"/>
    <mergeCell ref="R50:R54"/>
    <mergeCell ref="BF70:BF74"/>
    <mergeCell ref="BF65:BF69"/>
    <mergeCell ref="R55:R59"/>
    <mergeCell ref="R60:R64"/>
    <mergeCell ref="AW55:AW59"/>
    <mergeCell ref="BE55:BE59"/>
    <mergeCell ref="BF55:BF59"/>
    <mergeCell ref="V55:V59"/>
    <mergeCell ref="AB55:AB59"/>
    <mergeCell ref="S50:S54"/>
    <mergeCell ref="S55:S59"/>
    <mergeCell ref="S60:S64"/>
    <mergeCell ref="V50:V54"/>
    <mergeCell ref="AB50:AB54"/>
    <mergeCell ref="T50:T54"/>
    <mergeCell ref="T55:T59"/>
    <mergeCell ref="BC50:BC54"/>
    <mergeCell ref="BC55:BC59"/>
    <mergeCell ref="BC60:BC64"/>
    <mergeCell ref="AP60:AP64"/>
    <mergeCell ref="AC55:AC59"/>
    <mergeCell ref="AY50:AY54"/>
    <mergeCell ref="AY55:AY59"/>
    <mergeCell ref="BA55:BA59"/>
    <mergeCell ref="Z55:Z59"/>
    <mergeCell ref="AA55:AA59"/>
    <mergeCell ref="S20:S24"/>
    <mergeCell ref="S25:S29"/>
    <mergeCell ref="S30:S34"/>
    <mergeCell ref="S35:S39"/>
    <mergeCell ref="S40:S44"/>
    <mergeCell ref="S45:S49"/>
    <mergeCell ref="AY70:AY74"/>
    <mergeCell ref="AY75:AY79"/>
    <mergeCell ref="U20:U24"/>
    <mergeCell ref="U25:U29"/>
    <mergeCell ref="U30:U34"/>
    <mergeCell ref="U35:U39"/>
    <mergeCell ref="U40:U44"/>
    <mergeCell ref="U45:U49"/>
    <mergeCell ref="U50:U54"/>
    <mergeCell ref="U55:U59"/>
    <mergeCell ref="U60:U64"/>
    <mergeCell ref="AB45:AB49"/>
    <mergeCell ref="AB25:AB29"/>
    <mergeCell ref="AW20:AW24"/>
    <mergeCell ref="AC20:AC24"/>
    <mergeCell ref="AP20:AP24"/>
    <mergeCell ref="AP25:AP29"/>
    <mergeCell ref="AP30:AP34"/>
    <mergeCell ref="BG60:BG64"/>
    <mergeCell ref="BH60:BH64"/>
    <mergeCell ref="BG65:BG69"/>
    <mergeCell ref="BH65:BH69"/>
    <mergeCell ref="BG70:BG74"/>
    <mergeCell ref="BH70:BH74"/>
    <mergeCell ref="BG75:BG79"/>
    <mergeCell ref="BH75:BH79"/>
    <mergeCell ref="BG30:BG34"/>
    <mergeCell ref="BH30:BH34"/>
    <mergeCell ref="BG35:BG39"/>
    <mergeCell ref="BH35:BH39"/>
    <mergeCell ref="BG40:BG44"/>
    <mergeCell ref="BH40:BH44"/>
    <mergeCell ref="BG45:BG49"/>
    <mergeCell ref="BH45:BH49"/>
    <mergeCell ref="BG50:BG54"/>
    <mergeCell ref="BH50:BH54"/>
    <mergeCell ref="AP70:AP74"/>
    <mergeCell ref="AP75:AP79"/>
    <mergeCell ref="AR5:AR9"/>
    <mergeCell ref="AS5:AS9"/>
    <mergeCell ref="BM60:BM64"/>
    <mergeCell ref="BM65:BM69"/>
    <mergeCell ref="BM70:BM74"/>
    <mergeCell ref="BM75:BM79"/>
    <mergeCell ref="BJ5:BJ9"/>
    <mergeCell ref="BK5:BK9"/>
    <mergeCell ref="BL5:BL9"/>
    <mergeCell ref="BM15:BM19"/>
    <mergeCell ref="BM20:BM24"/>
    <mergeCell ref="BM25:BM29"/>
    <mergeCell ref="BM30:BM34"/>
    <mergeCell ref="BM35:BM39"/>
    <mergeCell ref="BM40:BM44"/>
    <mergeCell ref="BM45:BM49"/>
    <mergeCell ref="BM50:BM54"/>
    <mergeCell ref="BM55:BM59"/>
    <mergeCell ref="BG55:BG59"/>
    <mergeCell ref="BH55:BH59"/>
    <mergeCell ref="AU65:AU69"/>
    <mergeCell ref="AU70:AU74"/>
    <mergeCell ref="AU75:AU79"/>
    <mergeCell ref="AU20:AU24"/>
    <mergeCell ref="AU25:AU29"/>
    <mergeCell ref="AU30:AU34"/>
    <mergeCell ref="AU35:AU39"/>
    <mergeCell ref="AU40:AU44"/>
    <mergeCell ref="AU45:AU49"/>
    <mergeCell ref="AU50:AU54"/>
    <mergeCell ref="AU55:AU59"/>
    <mergeCell ref="AU60:AU64"/>
  </mergeCells>
  <conditionalFormatting sqref="L5:L9">
    <cfRule type="cellIs" dxfId="209" priority="217" operator="equal">
      <formula>1</formula>
    </cfRule>
  </conditionalFormatting>
  <conditionalFormatting sqref="P5:P9">
    <cfRule type="beginsWith" dxfId="208" priority="216" operator="beginsWith" text="ok">
      <formula>LEFT(P5,LEN("ok"))="ok"</formula>
    </cfRule>
  </conditionalFormatting>
  <conditionalFormatting sqref="Z5:Z9">
    <cfRule type="expression" dxfId="207" priority="215">
      <formula>Z5&gt;25</formula>
    </cfRule>
  </conditionalFormatting>
  <conditionalFormatting sqref="AA5:AA9">
    <cfRule type="expression" dxfId="206" priority="214">
      <formula>AA5&gt;80</formula>
    </cfRule>
  </conditionalFormatting>
  <conditionalFormatting sqref="AB5:AB9">
    <cfRule type="expression" dxfId="205" priority="213">
      <formula>AB5&gt;0.8</formula>
    </cfRule>
  </conditionalFormatting>
  <conditionalFormatting sqref="AC5:AC9">
    <cfRule type="expression" dxfId="204" priority="211">
      <formula>AC5&gt;100</formula>
    </cfRule>
  </conditionalFormatting>
  <conditionalFormatting sqref="AI5:AI9">
    <cfRule type="expression" dxfId="203" priority="210">
      <formula>AI5&lt;0.95</formula>
    </cfRule>
  </conditionalFormatting>
  <conditionalFormatting sqref="AO5:AO9">
    <cfRule type="expression" dxfId="202" priority="207">
      <formula>AO5&lt;0.96</formula>
    </cfRule>
  </conditionalFormatting>
  <conditionalFormatting sqref="AJ5:AJ9">
    <cfRule type="expression" dxfId="201" priority="204">
      <formula>AJ5&lt;0.95</formula>
    </cfRule>
  </conditionalFormatting>
  <conditionalFormatting sqref="BI5:BI9">
    <cfRule type="cellIs" dxfId="200" priority="202" operator="equal">
      <formula>1</formula>
    </cfRule>
  </conditionalFormatting>
  <conditionalFormatting sqref="BM5:BM9">
    <cfRule type="beginsWith" dxfId="199" priority="200" operator="beginsWith" text="ok">
      <formula>LEFT(BM5,LEN("ok"))="ok"</formula>
    </cfRule>
  </conditionalFormatting>
  <conditionalFormatting sqref="AV5:AV9">
    <cfRule type="expression" dxfId="198" priority="199">
      <formula>AV5&gt;=0.01</formula>
    </cfRule>
  </conditionalFormatting>
  <conditionalFormatting sqref="Q5:Q9">
    <cfRule type="expression" dxfId="197" priority="198">
      <formula>Q5&gt;50</formula>
    </cfRule>
  </conditionalFormatting>
  <conditionalFormatting sqref="AU5:AU79">
    <cfRule type="beginsWith" dxfId="196" priority="197" operator="beginsWith" text="ok">
      <formula>LEFT(AU5,LEN("ok"))="ok"</formula>
    </cfRule>
  </conditionalFormatting>
  <conditionalFormatting sqref="L10:L14">
    <cfRule type="cellIs" dxfId="195" priority="196" operator="equal">
      <formula>1</formula>
    </cfRule>
  </conditionalFormatting>
  <conditionalFormatting sqref="P10:P14">
    <cfRule type="beginsWith" dxfId="194" priority="195" operator="beginsWith" text="ok">
      <formula>LEFT(P10,LEN("ok"))="ok"</formula>
    </cfRule>
  </conditionalFormatting>
  <conditionalFormatting sqref="Z10:Z14">
    <cfRule type="expression" dxfId="193" priority="194">
      <formula>Z10&gt;25</formula>
    </cfRule>
  </conditionalFormatting>
  <conditionalFormatting sqref="AA10:AA14">
    <cfRule type="expression" dxfId="192" priority="193">
      <formula>AA10&gt;80</formula>
    </cfRule>
  </conditionalFormatting>
  <conditionalFormatting sqref="AB10:AB14">
    <cfRule type="expression" dxfId="191" priority="192">
      <formula>AB10&gt;0.8</formula>
    </cfRule>
  </conditionalFormatting>
  <conditionalFormatting sqref="AC10:AC14">
    <cfRule type="expression" dxfId="190" priority="191">
      <formula>AC10&gt;100</formula>
    </cfRule>
  </conditionalFormatting>
  <conditionalFormatting sqref="AI10:AI14">
    <cfRule type="expression" dxfId="189" priority="190">
      <formula>AI10&lt;0.95</formula>
    </cfRule>
  </conditionalFormatting>
  <conditionalFormatting sqref="AO10:AO14">
    <cfRule type="expression" dxfId="188" priority="189">
      <formula>AO10&lt;0.96</formula>
    </cfRule>
  </conditionalFormatting>
  <conditionalFormatting sqref="AJ10:AJ14">
    <cfRule type="expression" dxfId="187" priority="188">
      <formula>AJ10&lt;0.95</formula>
    </cfRule>
  </conditionalFormatting>
  <conditionalFormatting sqref="BI10:BI14">
    <cfRule type="cellIs" dxfId="186" priority="187" operator="equal">
      <formula>1</formula>
    </cfRule>
  </conditionalFormatting>
  <conditionalFormatting sqref="BM10:BM14">
    <cfRule type="beginsWith" dxfId="185" priority="186" operator="beginsWith" text="ok">
      <formula>LEFT(BM10,LEN("ok"))="ok"</formula>
    </cfRule>
  </conditionalFormatting>
  <conditionalFormatting sqref="AV10:AV14">
    <cfRule type="expression" dxfId="184" priority="185">
      <formula>AV10&gt;=0.01</formula>
    </cfRule>
  </conditionalFormatting>
  <conditionalFormatting sqref="Q10:Q14">
    <cfRule type="expression" dxfId="183" priority="184">
      <formula>Q10&gt;50</formula>
    </cfRule>
  </conditionalFormatting>
  <conditionalFormatting sqref="L15:L19">
    <cfRule type="cellIs" dxfId="181" priority="182" operator="equal">
      <formula>1</formula>
    </cfRule>
  </conditionalFormatting>
  <conditionalFormatting sqref="P15:P19">
    <cfRule type="beginsWith" dxfId="180" priority="181" operator="beginsWith" text="ok">
      <formula>LEFT(P15,LEN("ok"))="ok"</formula>
    </cfRule>
  </conditionalFormatting>
  <conditionalFormatting sqref="Z15:Z19">
    <cfRule type="expression" dxfId="179" priority="180">
      <formula>Z15&gt;25</formula>
    </cfRule>
  </conditionalFormatting>
  <conditionalFormatting sqref="AA15:AA19">
    <cfRule type="expression" dxfId="178" priority="179">
      <formula>AA15&gt;80</formula>
    </cfRule>
  </conditionalFormatting>
  <conditionalFormatting sqref="AB15:AB19">
    <cfRule type="expression" dxfId="177" priority="178">
      <formula>AB15&gt;0.8</formula>
    </cfRule>
  </conditionalFormatting>
  <conditionalFormatting sqref="AC15:AC19">
    <cfRule type="expression" dxfId="176" priority="177">
      <formula>AC15&gt;100</formula>
    </cfRule>
  </conditionalFormatting>
  <conditionalFormatting sqref="AI15:AI19">
    <cfRule type="expression" dxfId="175" priority="176">
      <formula>AI15&lt;0.95</formula>
    </cfRule>
  </conditionalFormatting>
  <conditionalFormatting sqref="AO15:AO19">
    <cfRule type="expression" dxfId="174" priority="175">
      <formula>AO15&lt;0.96</formula>
    </cfRule>
  </conditionalFormatting>
  <conditionalFormatting sqref="AJ15:AJ19">
    <cfRule type="expression" dxfId="173" priority="174">
      <formula>AJ15&lt;0.95</formula>
    </cfRule>
  </conditionalFormatting>
  <conditionalFormatting sqref="BI15:BI19">
    <cfRule type="cellIs" dxfId="172" priority="173" operator="equal">
      <formula>1</formula>
    </cfRule>
  </conditionalFormatting>
  <conditionalFormatting sqref="BM15:BM19">
    <cfRule type="beginsWith" dxfId="171" priority="172" operator="beginsWith" text="ok">
      <formula>LEFT(BM15,LEN("ok"))="ok"</formula>
    </cfRule>
  </conditionalFormatting>
  <conditionalFormatting sqref="AV15:AV19">
    <cfRule type="expression" dxfId="170" priority="171">
      <formula>AV15&gt;=0.01</formula>
    </cfRule>
  </conditionalFormatting>
  <conditionalFormatting sqref="Q15:Q19">
    <cfRule type="expression" dxfId="169" priority="170">
      <formula>Q15&gt;50</formula>
    </cfRule>
  </conditionalFormatting>
  <conditionalFormatting sqref="L20:L24">
    <cfRule type="cellIs" dxfId="167" priority="168" operator="equal">
      <formula>1</formula>
    </cfRule>
  </conditionalFormatting>
  <conditionalFormatting sqref="P20:P24">
    <cfRule type="beginsWith" dxfId="166" priority="167" operator="beginsWith" text="ok">
      <formula>LEFT(P20,LEN("ok"))="ok"</formula>
    </cfRule>
  </conditionalFormatting>
  <conditionalFormatting sqref="Z20:Z24">
    <cfRule type="expression" dxfId="165" priority="166">
      <formula>Z20&gt;25</formula>
    </cfRule>
  </conditionalFormatting>
  <conditionalFormatting sqref="AA20:AA24">
    <cfRule type="expression" dxfId="164" priority="165">
      <formula>AA20&gt;80</formula>
    </cfRule>
  </conditionalFormatting>
  <conditionalFormatting sqref="AB20:AB24">
    <cfRule type="expression" dxfId="163" priority="164">
      <formula>AB20&gt;0.8</formula>
    </cfRule>
  </conditionalFormatting>
  <conditionalFormatting sqref="AC20:AC24">
    <cfRule type="expression" dxfId="162" priority="163">
      <formula>AC20&gt;100</formula>
    </cfRule>
  </conditionalFormatting>
  <conditionalFormatting sqref="AI20:AI24">
    <cfRule type="expression" dxfId="161" priority="162">
      <formula>AI20&lt;0.95</formula>
    </cfRule>
  </conditionalFormatting>
  <conditionalFormatting sqref="AO20:AO24">
    <cfRule type="expression" dxfId="160" priority="161">
      <formula>AO20&lt;0.96</formula>
    </cfRule>
  </conditionalFormatting>
  <conditionalFormatting sqref="AJ20:AJ24">
    <cfRule type="expression" dxfId="159" priority="160">
      <formula>AJ20&lt;0.95</formula>
    </cfRule>
  </conditionalFormatting>
  <conditionalFormatting sqref="BI20:BI24">
    <cfRule type="cellIs" dxfId="158" priority="159" operator="equal">
      <formula>1</formula>
    </cfRule>
  </conditionalFormatting>
  <conditionalFormatting sqref="BM20:BM24">
    <cfRule type="beginsWith" dxfId="157" priority="158" operator="beginsWith" text="ok">
      <formula>LEFT(BM20,LEN("ok"))="ok"</formula>
    </cfRule>
  </conditionalFormatting>
  <conditionalFormatting sqref="AV20:AV24">
    <cfRule type="expression" dxfId="156" priority="157">
      <formula>AV20&gt;=0.01</formula>
    </cfRule>
  </conditionalFormatting>
  <conditionalFormatting sqref="Q20:Q24">
    <cfRule type="expression" dxfId="155" priority="156">
      <formula>Q20&gt;50</formula>
    </cfRule>
  </conditionalFormatting>
  <conditionalFormatting sqref="L25:L29">
    <cfRule type="cellIs" dxfId="153" priority="154" operator="equal">
      <formula>1</formula>
    </cfRule>
  </conditionalFormatting>
  <conditionalFormatting sqref="P25:P29">
    <cfRule type="beginsWith" dxfId="152" priority="153" operator="beginsWith" text="ok">
      <formula>LEFT(P25,LEN("ok"))="ok"</formula>
    </cfRule>
  </conditionalFormatting>
  <conditionalFormatting sqref="Z25:Z29">
    <cfRule type="expression" dxfId="151" priority="152">
      <formula>Z25&gt;25</formula>
    </cfRule>
  </conditionalFormatting>
  <conditionalFormatting sqref="AA25:AA29">
    <cfRule type="expression" dxfId="150" priority="151">
      <formula>AA25&gt;80</formula>
    </cfRule>
  </conditionalFormatting>
  <conditionalFormatting sqref="AB25:AB29">
    <cfRule type="expression" dxfId="149" priority="150">
      <formula>AB25&gt;0.8</formula>
    </cfRule>
  </conditionalFormatting>
  <conditionalFormatting sqref="AC25:AC29">
    <cfRule type="expression" dxfId="148" priority="149">
      <formula>AC25&gt;100</formula>
    </cfRule>
  </conditionalFormatting>
  <conditionalFormatting sqref="AI25:AI29">
    <cfRule type="expression" dxfId="147" priority="148">
      <formula>AI25&lt;0.95</formula>
    </cfRule>
  </conditionalFormatting>
  <conditionalFormatting sqref="AO25:AO29">
    <cfRule type="expression" dxfId="146" priority="147">
      <formula>AO25&lt;0.96</formula>
    </cfRule>
  </conditionalFormatting>
  <conditionalFormatting sqref="AJ25:AJ29">
    <cfRule type="expression" dxfId="145" priority="146">
      <formula>AJ25&lt;0.95</formula>
    </cfRule>
  </conditionalFormatting>
  <conditionalFormatting sqref="BI25:BI29">
    <cfRule type="cellIs" dxfId="144" priority="145" operator="equal">
      <formula>1</formula>
    </cfRule>
  </conditionalFormatting>
  <conditionalFormatting sqref="BM25:BM29">
    <cfRule type="beginsWith" dxfId="143" priority="144" operator="beginsWith" text="ok">
      <formula>LEFT(BM25,LEN("ok"))="ok"</formula>
    </cfRule>
  </conditionalFormatting>
  <conditionalFormatting sqref="AV25:AV29">
    <cfRule type="expression" dxfId="142" priority="143">
      <formula>AV25&gt;=0.01</formula>
    </cfRule>
  </conditionalFormatting>
  <conditionalFormatting sqref="Q25:Q29">
    <cfRule type="expression" dxfId="141" priority="142">
      <formula>Q25&gt;50</formula>
    </cfRule>
  </conditionalFormatting>
  <conditionalFormatting sqref="L30:L34">
    <cfRule type="cellIs" dxfId="139" priority="140" operator="equal">
      <formula>1</formula>
    </cfRule>
  </conditionalFormatting>
  <conditionalFormatting sqref="P30:P34">
    <cfRule type="beginsWith" dxfId="138" priority="139" operator="beginsWith" text="ok">
      <formula>LEFT(P30,LEN("ok"))="ok"</formula>
    </cfRule>
  </conditionalFormatting>
  <conditionalFormatting sqref="Z30:Z34">
    <cfRule type="expression" dxfId="137" priority="138">
      <formula>Z30&gt;25</formula>
    </cfRule>
  </conditionalFormatting>
  <conditionalFormatting sqref="AA30:AA34">
    <cfRule type="expression" dxfId="136" priority="137">
      <formula>AA30&gt;80</formula>
    </cfRule>
  </conditionalFormatting>
  <conditionalFormatting sqref="AB30:AB34">
    <cfRule type="expression" dxfId="135" priority="136">
      <formula>AB30&gt;0.8</formula>
    </cfRule>
  </conditionalFormatting>
  <conditionalFormatting sqref="AC30:AC34">
    <cfRule type="expression" dxfId="134" priority="135">
      <formula>AC30&gt;100</formula>
    </cfRule>
  </conditionalFormatting>
  <conditionalFormatting sqref="AI30:AI34">
    <cfRule type="expression" dxfId="133" priority="134">
      <formula>AI30&lt;0.95</formula>
    </cfRule>
  </conditionalFormatting>
  <conditionalFormatting sqref="AO30:AO34">
    <cfRule type="expression" dxfId="132" priority="133">
      <formula>AO30&lt;0.96</formula>
    </cfRule>
  </conditionalFormatting>
  <conditionalFormatting sqref="AJ30:AJ34">
    <cfRule type="expression" dxfId="131" priority="132">
      <formula>AJ30&lt;0.95</formula>
    </cfRule>
  </conditionalFormatting>
  <conditionalFormatting sqref="BI30:BI34">
    <cfRule type="cellIs" dxfId="130" priority="131" operator="equal">
      <formula>1</formula>
    </cfRule>
  </conditionalFormatting>
  <conditionalFormatting sqref="BM30:BM34">
    <cfRule type="beginsWith" dxfId="129" priority="130" operator="beginsWith" text="ok">
      <formula>LEFT(BM30,LEN("ok"))="ok"</formula>
    </cfRule>
  </conditionalFormatting>
  <conditionalFormatting sqref="AV30:AV34">
    <cfRule type="expression" dxfId="128" priority="129">
      <formula>AV30&gt;=0.01</formula>
    </cfRule>
  </conditionalFormatting>
  <conditionalFormatting sqref="Q30:Q34">
    <cfRule type="expression" dxfId="127" priority="128">
      <formula>Q30&gt;50</formula>
    </cfRule>
  </conditionalFormatting>
  <conditionalFormatting sqref="L35:L39">
    <cfRule type="cellIs" dxfId="125" priority="126" operator="equal">
      <formula>1</formula>
    </cfRule>
  </conditionalFormatting>
  <conditionalFormatting sqref="P35:P39">
    <cfRule type="beginsWith" dxfId="124" priority="125" operator="beginsWith" text="ok">
      <formula>LEFT(P35,LEN("ok"))="ok"</formula>
    </cfRule>
  </conditionalFormatting>
  <conditionalFormatting sqref="Z35:Z39">
    <cfRule type="expression" dxfId="123" priority="124">
      <formula>Z35&gt;25</formula>
    </cfRule>
  </conditionalFormatting>
  <conditionalFormatting sqref="AA35:AA39">
    <cfRule type="expression" dxfId="122" priority="123">
      <formula>AA35&gt;80</formula>
    </cfRule>
  </conditionalFormatting>
  <conditionalFormatting sqref="AB35:AB39">
    <cfRule type="expression" dxfId="121" priority="122">
      <formula>AB35&gt;0.8</formula>
    </cfRule>
  </conditionalFormatting>
  <conditionalFormatting sqref="AC35:AC39">
    <cfRule type="expression" dxfId="120" priority="121">
      <formula>AC35&gt;100</formula>
    </cfRule>
  </conditionalFormatting>
  <conditionalFormatting sqref="AI35:AI39">
    <cfRule type="expression" dxfId="119" priority="120">
      <formula>AI35&lt;0.95</formula>
    </cfRule>
  </conditionalFormatting>
  <conditionalFormatting sqref="AO35:AO39">
    <cfRule type="expression" dxfId="118" priority="119">
      <formula>AO35&lt;0.96</formula>
    </cfRule>
  </conditionalFormatting>
  <conditionalFormatting sqref="AJ35:AJ39">
    <cfRule type="expression" dxfId="117" priority="118">
      <formula>AJ35&lt;0.95</formula>
    </cfRule>
  </conditionalFormatting>
  <conditionalFormatting sqref="BI35:BI39">
    <cfRule type="cellIs" dxfId="116" priority="117" operator="equal">
      <formula>1</formula>
    </cfRule>
  </conditionalFormatting>
  <conditionalFormatting sqref="BM35:BM39">
    <cfRule type="beginsWith" dxfId="115" priority="116" operator="beginsWith" text="ok">
      <formula>LEFT(BM35,LEN("ok"))="ok"</formula>
    </cfRule>
  </conditionalFormatting>
  <conditionalFormatting sqref="AV35:AV39">
    <cfRule type="expression" dxfId="114" priority="115">
      <formula>AV35&gt;=0.01</formula>
    </cfRule>
  </conditionalFormatting>
  <conditionalFormatting sqref="Q35:Q39">
    <cfRule type="expression" dxfId="113" priority="114">
      <formula>Q35&gt;50</formula>
    </cfRule>
  </conditionalFormatting>
  <conditionalFormatting sqref="L40:L44">
    <cfRule type="cellIs" dxfId="111" priority="112" operator="equal">
      <formula>1</formula>
    </cfRule>
  </conditionalFormatting>
  <conditionalFormatting sqref="P40:P44">
    <cfRule type="beginsWith" dxfId="110" priority="111" operator="beginsWith" text="ok">
      <formula>LEFT(P40,LEN("ok"))="ok"</formula>
    </cfRule>
  </conditionalFormatting>
  <conditionalFormatting sqref="Z40:Z44">
    <cfRule type="expression" dxfId="109" priority="110">
      <formula>Z40&gt;25</formula>
    </cfRule>
  </conditionalFormatting>
  <conditionalFormatting sqref="AA40:AA44">
    <cfRule type="expression" dxfId="108" priority="109">
      <formula>AA40&gt;80</formula>
    </cfRule>
  </conditionalFormatting>
  <conditionalFormatting sqref="AB40:AB44">
    <cfRule type="expression" dxfId="107" priority="108">
      <formula>AB40&gt;0.8</formula>
    </cfRule>
  </conditionalFormatting>
  <conditionalFormatting sqref="AC40:AC44">
    <cfRule type="expression" dxfId="106" priority="107">
      <formula>AC40&gt;100</formula>
    </cfRule>
  </conditionalFormatting>
  <conditionalFormatting sqref="AI40:AI44">
    <cfRule type="expression" dxfId="105" priority="106">
      <formula>AI40&lt;0.95</formula>
    </cfRule>
  </conditionalFormatting>
  <conditionalFormatting sqref="AO40:AO44">
    <cfRule type="expression" dxfId="104" priority="105">
      <formula>AO40&lt;0.96</formula>
    </cfRule>
  </conditionalFormatting>
  <conditionalFormatting sqref="AJ40:AJ44">
    <cfRule type="expression" dxfId="103" priority="104">
      <formula>AJ40&lt;0.95</formula>
    </cfRule>
  </conditionalFormatting>
  <conditionalFormatting sqref="BI40:BI44">
    <cfRule type="cellIs" dxfId="102" priority="103" operator="equal">
      <formula>1</formula>
    </cfRule>
  </conditionalFormatting>
  <conditionalFormatting sqref="BM40:BM44">
    <cfRule type="beginsWith" dxfId="101" priority="102" operator="beginsWith" text="ok">
      <formula>LEFT(BM40,LEN("ok"))="ok"</formula>
    </cfRule>
  </conditionalFormatting>
  <conditionalFormatting sqref="AV40:AV44">
    <cfRule type="expression" dxfId="100" priority="101">
      <formula>AV40&gt;=0.01</formula>
    </cfRule>
  </conditionalFormatting>
  <conditionalFormatting sqref="Q40:Q44">
    <cfRule type="expression" dxfId="99" priority="100">
      <formula>Q40&gt;50</formula>
    </cfRule>
  </conditionalFormatting>
  <conditionalFormatting sqref="L45:L49">
    <cfRule type="cellIs" dxfId="97" priority="98" operator="equal">
      <formula>1</formula>
    </cfRule>
  </conditionalFormatting>
  <conditionalFormatting sqref="P45:P49">
    <cfRule type="beginsWith" dxfId="96" priority="97" operator="beginsWith" text="ok">
      <formula>LEFT(P45,LEN("ok"))="ok"</formula>
    </cfRule>
  </conditionalFormatting>
  <conditionalFormatting sqref="Z45:Z49">
    <cfRule type="expression" dxfId="95" priority="96">
      <formula>Z45&gt;25</formula>
    </cfRule>
  </conditionalFormatting>
  <conditionalFormatting sqref="AA45:AA49">
    <cfRule type="expression" dxfId="94" priority="95">
      <formula>AA45&gt;80</formula>
    </cfRule>
  </conditionalFormatting>
  <conditionalFormatting sqref="AB45:AB49">
    <cfRule type="expression" dxfId="93" priority="94">
      <formula>AB45&gt;0.8</formula>
    </cfRule>
  </conditionalFormatting>
  <conditionalFormatting sqref="AC45:AC49">
    <cfRule type="expression" dxfId="92" priority="93">
      <formula>AC45&gt;100</formula>
    </cfRule>
  </conditionalFormatting>
  <conditionalFormatting sqref="AI45:AI49">
    <cfRule type="expression" dxfId="91" priority="92">
      <formula>AI45&lt;0.95</formula>
    </cfRule>
  </conditionalFormatting>
  <conditionalFormatting sqref="AO45:AO49">
    <cfRule type="expression" dxfId="90" priority="91">
      <formula>AO45&lt;0.96</formula>
    </cfRule>
  </conditionalFormatting>
  <conditionalFormatting sqref="AJ45:AJ49">
    <cfRule type="expression" dxfId="89" priority="90">
      <formula>AJ45&lt;0.95</formula>
    </cfRule>
  </conditionalFormatting>
  <conditionalFormatting sqref="BI45:BI49">
    <cfRule type="cellIs" dxfId="88" priority="89" operator="equal">
      <formula>1</formula>
    </cfRule>
  </conditionalFormatting>
  <conditionalFormatting sqref="BM45:BM49">
    <cfRule type="beginsWith" dxfId="87" priority="88" operator="beginsWith" text="ok">
      <formula>LEFT(BM45,LEN("ok"))="ok"</formula>
    </cfRule>
  </conditionalFormatting>
  <conditionalFormatting sqref="AV45:AV49">
    <cfRule type="expression" dxfId="86" priority="87">
      <formula>AV45&gt;=0.01</formula>
    </cfRule>
  </conditionalFormatting>
  <conditionalFormatting sqref="Q45:Q49">
    <cfRule type="expression" dxfId="85" priority="86">
      <formula>Q45&gt;50</formula>
    </cfRule>
  </conditionalFormatting>
  <conditionalFormatting sqref="L50:L54">
    <cfRule type="cellIs" dxfId="83" priority="84" operator="equal">
      <formula>1</formula>
    </cfRule>
  </conditionalFormatting>
  <conditionalFormatting sqref="P50:P54">
    <cfRule type="beginsWith" dxfId="82" priority="83" operator="beginsWith" text="ok">
      <formula>LEFT(P50,LEN("ok"))="ok"</formula>
    </cfRule>
  </conditionalFormatting>
  <conditionalFormatting sqref="Z50:Z54">
    <cfRule type="expression" dxfId="81" priority="82">
      <formula>Z50&gt;25</formula>
    </cfRule>
  </conditionalFormatting>
  <conditionalFormatting sqref="AA50:AA54">
    <cfRule type="expression" dxfId="80" priority="81">
      <formula>AA50&gt;80</formula>
    </cfRule>
  </conditionalFormatting>
  <conditionalFormatting sqref="AB50:AB54">
    <cfRule type="expression" dxfId="79" priority="80">
      <formula>AB50&gt;0.8</formula>
    </cfRule>
  </conditionalFormatting>
  <conditionalFormatting sqref="AC50:AC54">
    <cfRule type="expression" dxfId="78" priority="79">
      <formula>AC50&gt;100</formula>
    </cfRule>
  </conditionalFormatting>
  <conditionalFormatting sqref="AI50:AI54">
    <cfRule type="expression" dxfId="77" priority="78">
      <formula>AI50&lt;0.95</formula>
    </cfRule>
  </conditionalFormatting>
  <conditionalFormatting sqref="AO50:AO54">
    <cfRule type="expression" dxfId="76" priority="77">
      <formula>AO50&lt;0.96</formula>
    </cfRule>
  </conditionalFormatting>
  <conditionalFormatting sqref="AJ50:AJ54">
    <cfRule type="expression" dxfId="75" priority="76">
      <formula>AJ50&lt;0.95</formula>
    </cfRule>
  </conditionalFormatting>
  <conditionalFormatting sqref="BI50:BI54">
    <cfRule type="cellIs" dxfId="74" priority="75" operator="equal">
      <formula>1</formula>
    </cfRule>
  </conditionalFormatting>
  <conditionalFormatting sqref="BM50:BM54">
    <cfRule type="beginsWith" dxfId="73" priority="74" operator="beginsWith" text="ok">
      <formula>LEFT(BM50,LEN("ok"))="ok"</formula>
    </cfRule>
  </conditionalFormatting>
  <conditionalFormatting sqref="AV50:AV54">
    <cfRule type="expression" dxfId="72" priority="73">
      <formula>AV50&gt;=0.01</formula>
    </cfRule>
  </conditionalFormatting>
  <conditionalFormatting sqref="Q50:Q54">
    <cfRule type="expression" dxfId="71" priority="72">
      <formula>Q50&gt;50</formula>
    </cfRule>
  </conditionalFormatting>
  <conditionalFormatting sqref="L55:L59">
    <cfRule type="cellIs" dxfId="69" priority="70" operator="equal">
      <formula>1</formula>
    </cfRule>
  </conditionalFormatting>
  <conditionalFormatting sqref="P55:P59">
    <cfRule type="beginsWith" dxfId="68" priority="69" operator="beginsWith" text="ok">
      <formula>LEFT(P55,LEN("ok"))="ok"</formula>
    </cfRule>
  </conditionalFormatting>
  <conditionalFormatting sqref="Z55:Z59">
    <cfRule type="expression" dxfId="67" priority="68">
      <formula>Z55&gt;25</formula>
    </cfRule>
  </conditionalFormatting>
  <conditionalFormatting sqref="AA55:AA59">
    <cfRule type="expression" dxfId="66" priority="67">
      <formula>AA55&gt;80</formula>
    </cfRule>
  </conditionalFormatting>
  <conditionalFormatting sqref="AB55:AB59">
    <cfRule type="expression" dxfId="65" priority="66">
      <formula>AB55&gt;0.8</formula>
    </cfRule>
  </conditionalFormatting>
  <conditionalFormatting sqref="AC55:AC59">
    <cfRule type="expression" dxfId="64" priority="65">
      <formula>AC55&gt;100</formula>
    </cfRule>
  </conditionalFormatting>
  <conditionalFormatting sqref="AI55:AI59">
    <cfRule type="expression" dxfId="63" priority="64">
      <formula>AI55&lt;0.95</formula>
    </cfRule>
  </conditionalFormatting>
  <conditionalFormatting sqref="AO55:AO59">
    <cfRule type="expression" dxfId="62" priority="63">
      <formula>AO55&lt;0.96</formula>
    </cfRule>
  </conditionalFormatting>
  <conditionalFormatting sqref="AJ55:AJ59">
    <cfRule type="expression" dxfId="61" priority="62">
      <formula>AJ55&lt;0.95</formula>
    </cfRule>
  </conditionalFormatting>
  <conditionalFormatting sqref="BI55:BI59">
    <cfRule type="cellIs" dxfId="60" priority="61" operator="equal">
      <formula>1</formula>
    </cfRule>
  </conditionalFormatting>
  <conditionalFormatting sqref="BM55:BM59">
    <cfRule type="beginsWith" dxfId="59" priority="60" operator="beginsWith" text="ok">
      <formula>LEFT(BM55,LEN("ok"))="ok"</formula>
    </cfRule>
  </conditionalFormatting>
  <conditionalFormatting sqref="AV55:AV59">
    <cfRule type="expression" dxfId="58" priority="59">
      <formula>AV55&gt;=0.01</formula>
    </cfRule>
  </conditionalFormatting>
  <conditionalFormatting sqref="Q55:Q59">
    <cfRule type="expression" dxfId="57" priority="58">
      <formula>Q55&gt;50</formula>
    </cfRule>
  </conditionalFormatting>
  <conditionalFormatting sqref="L60:L64">
    <cfRule type="cellIs" dxfId="55" priority="56" operator="equal">
      <formula>1</formula>
    </cfRule>
  </conditionalFormatting>
  <conditionalFormatting sqref="P60:P64">
    <cfRule type="beginsWith" dxfId="54" priority="55" operator="beginsWith" text="ok">
      <formula>LEFT(P60,LEN("ok"))="ok"</formula>
    </cfRule>
  </conditionalFormatting>
  <conditionalFormatting sqref="Z60:Z64">
    <cfRule type="expression" dxfId="53" priority="54">
      <formula>Z60&gt;25</formula>
    </cfRule>
  </conditionalFormatting>
  <conditionalFormatting sqref="AA60:AA64">
    <cfRule type="expression" dxfId="52" priority="53">
      <formula>AA60&gt;80</formula>
    </cfRule>
  </conditionalFormatting>
  <conditionalFormatting sqref="AB60:AB64">
    <cfRule type="expression" dxfId="51" priority="52">
      <formula>AB60&gt;0.8</formula>
    </cfRule>
  </conditionalFormatting>
  <conditionalFormatting sqref="AC60:AC64">
    <cfRule type="expression" dxfId="50" priority="51">
      <formula>AC60&gt;100</formula>
    </cfRule>
  </conditionalFormatting>
  <conditionalFormatting sqref="AI60:AI64">
    <cfRule type="expression" dxfId="49" priority="50">
      <formula>AI60&lt;0.95</formula>
    </cfRule>
  </conditionalFormatting>
  <conditionalFormatting sqref="AO60:AO64">
    <cfRule type="expression" dxfId="48" priority="49">
      <formula>AO60&lt;0.96</formula>
    </cfRule>
  </conditionalFormatting>
  <conditionalFormatting sqref="AJ60:AJ64">
    <cfRule type="expression" dxfId="47" priority="48">
      <formula>AJ60&lt;0.95</formula>
    </cfRule>
  </conditionalFormatting>
  <conditionalFormatting sqref="BI60:BI64">
    <cfRule type="cellIs" dxfId="46" priority="47" operator="equal">
      <formula>1</formula>
    </cfRule>
  </conditionalFormatting>
  <conditionalFormatting sqref="BM60:BM64">
    <cfRule type="beginsWith" dxfId="45" priority="46" operator="beginsWith" text="ok">
      <formula>LEFT(BM60,LEN("ok"))="ok"</formula>
    </cfRule>
  </conditionalFormatting>
  <conditionalFormatting sqref="AV60:AV64">
    <cfRule type="expression" dxfId="44" priority="45">
      <formula>AV60&gt;=0.01</formula>
    </cfRule>
  </conditionalFormatting>
  <conditionalFormatting sqref="Q60:Q64">
    <cfRule type="expression" dxfId="43" priority="44">
      <formula>Q60&gt;50</formula>
    </cfRule>
  </conditionalFormatting>
  <conditionalFormatting sqref="L65:L69">
    <cfRule type="cellIs" dxfId="41" priority="42" operator="equal">
      <formula>1</formula>
    </cfRule>
  </conditionalFormatting>
  <conditionalFormatting sqref="P65:P69">
    <cfRule type="beginsWith" dxfId="40" priority="41" operator="beginsWith" text="ok">
      <formula>LEFT(P65,LEN("ok"))="ok"</formula>
    </cfRule>
  </conditionalFormatting>
  <conditionalFormatting sqref="Z65:Z69">
    <cfRule type="expression" dxfId="39" priority="40">
      <formula>Z65&gt;25</formula>
    </cfRule>
  </conditionalFormatting>
  <conditionalFormatting sqref="AA65:AA69">
    <cfRule type="expression" dxfId="38" priority="39">
      <formula>AA65&gt;80</formula>
    </cfRule>
  </conditionalFormatting>
  <conditionalFormatting sqref="AB65:AB69">
    <cfRule type="expression" dxfId="37" priority="38">
      <formula>AB65&gt;0.8</formula>
    </cfRule>
  </conditionalFormatting>
  <conditionalFormatting sqref="AC65:AC69">
    <cfRule type="expression" dxfId="36" priority="37">
      <formula>AC65&gt;100</formula>
    </cfRule>
  </conditionalFormatting>
  <conditionalFormatting sqref="AI65:AI69">
    <cfRule type="expression" dxfId="35" priority="36">
      <formula>AI65&lt;0.95</formula>
    </cfRule>
  </conditionalFormatting>
  <conditionalFormatting sqref="AO65:AO69">
    <cfRule type="expression" dxfId="34" priority="35">
      <formula>AO65&lt;0.96</formula>
    </cfRule>
  </conditionalFormatting>
  <conditionalFormatting sqref="AJ65:AJ69">
    <cfRule type="expression" dxfId="33" priority="34">
      <formula>AJ65&lt;0.95</formula>
    </cfRule>
  </conditionalFormatting>
  <conditionalFormatting sqref="BI65:BI69">
    <cfRule type="cellIs" dxfId="32" priority="33" operator="equal">
      <formula>1</formula>
    </cfRule>
  </conditionalFormatting>
  <conditionalFormatting sqref="BM65:BM69">
    <cfRule type="beginsWith" dxfId="31" priority="32" operator="beginsWith" text="ok">
      <formula>LEFT(BM65,LEN("ok"))="ok"</formula>
    </cfRule>
  </conditionalFormatting>
  <conditionalFormatting sqref="AV65:AV69">
    <cfRule type="expression" dxfId="30" priority="31">
      <formula>AV65&gt;=0.01</formula>
    </cfRule>
  </conditionalFormatting>
  <conditionalFormatting sqref="Q65:Q69">
    <cfRule type="expression" dxfId="29" priority="30">
      <formula>Q65&gt;50</formula>
    </cfRule>
  </conditionalFormatting>
  <conditionalFormatting sqref="L70:L74">
    <cfRule type="cellIs" dxfId="27" priority="28" operator="equal">
      <formula>1</formula>
    </cfRule>
  </conditionalFormatting>
  <conditionalFormatting sqref="P70:P74">
    <cfRule type="beginsWith" dxfId="26" priority="27" operator="beginsWith" text="ok">
      <formula>LEFT(P70,LEN("ok"))="ok"</formula>
    </cfRule>
  </conditionalFormatting>
  <conditionalFormatting sqref="Z70:Z74">
    <cfRule type="expression" dxfId="25" priority="26">
      <formula>Z70&gt;25</formula>
    </cfRule>
  </conditionalFormatting>
  <conditionalFormatting sqref="AA70:AA74">
    <cfRule type="expression" dxfId="24" priority="25">
      <formula>AA70&gt;80</formula>
    </cfRule>
  </conditionalFormatting>
  <conditionalFormatting sqref="AB70:AB74">
    <cfRule type="expression" dxfId="23" priority="24">
      <formula>AB70&gt;0.8</formula>
    </cfRule>
  </conditionalFormatting>
  <conditionalFormatting sqref="AC70:AC74">
    <cfRule type="expression" dxfId="22" priority="23">
      <formula>AC70&gt;100</formula>
    </cfRule>
  </conditionalFormatting>
  <conditionalFormatting sqref="AI70:AI74">
    <cfRule type="expression" dxfId="21" priority="22">
      <formula>AI70&lt;0.95</formula>
    </cfRule>
  </conditionalFormatting>
  <conditionalFormatting sqref="AO70:AO74">
    <cfRule type="expression" dxfId="20" priority="21">
      <formula>AO70&lt;0.96</formula>
    </cfRule>
  </conditionalFormatting>
  <conditionalFormatting sqref="AJ70:AJ74">
    <cfRule type="expression" dxfId="19" priority="20">
      <formula>AJ70&lt;0.95</formula>
    </cfRule>
  </conditionalFormatting>
  <conditionalFormatting sqref="BI70:BI74">
    <cfRule type="cellIs" dxfId="18" priority="19" operator="equal">
      <formula>1</formula>
    </cfRule>
  </conditionalFormatting>
  <conditionalFormatting sqref="BM70:BM74">
    <cfRule type="beginsWith" dxfId="17" priority="18" operator="beginsWith" text="ok">
      <formula>LEFT(BM70,LEN("ok"))="ok"</formula>
    </cfRule>
  </conditionalFormatting>
  <conditionalFormatting sqref="AV70:AV74">
    <cfRule type="expression" dxfId="16" priority="17">
      <formula>AV70&gt;=0.01</formula>
    </cfRule>
  </conditionalFormatting>
  <conditionalFormatting sqref="Q70:Q74">
    <cfRule type="expression" dxfId="15" priority="16">
      <formula>Q70&gt;50</formula>
    </cfRule>
  </conditionalFormatting>
  <conditionalFormatting sqref="L75:L79">
    <cfRule type="cellIs" dxfId="13" priority="14" operator="equal">
      <formula>1</formula>
    </cfRule>
  </conditionalFormatting>
  <conditionalFormatting sqref="P75:P79">
    <cfRule type="beginsWith" dxfId="12" priority="13" operator="beginsWith" text="ok">
      <formula>LEFT(P75,LEN("ok"))="ok"</formula>
    </cfRule>
  </conditionalFormatting>
  <conditionalFormatting sqref="Z75:Z79">
    <cfRule type="expression" dxfId="11" priority="12">
      <formula>Z75&gt;25</formula>
    </cfRule>
  </conditionalFormatting>
  <conditionalFormatting sqref="AA75:AA79">
    <cfRule type="expression" dxfId="10" priority="11">
      <formula>AA75&gt;80</formula>
    </cfRule>
  </conditionalFormatting>
  <conditionalFormatting sqref="AB75:AB79">
    <cfRule type="expression" dxfId="9" priority="10">
      <formula>AB75&gt;0.8</formula>
    </cfRule>
  </conditionalFormatting>
  <conditionalFormatting sqref="AC75:AC79">
    <cfRule type="expression" dxfId="8" priority="9">
      <formula>AC75&gt;100</formula>
    </cfRule>
  </conditionalFormatting>
  <conditionalFormatting sqref="AI75:AI79">
    <cfRule type="expression" dxfId="7" priority="8">
      <formula>AI75&lt;0.95</formula>
    </cfRule>
  </conditionalFormatting>
  <conditionalFormatting sqref="AO75:AO79">
    <cfRule type="expression" dxfId="6" priority="7">
      <formula>AO75&lt;0.96</formula>
    </cfRule>
  </conditionalFormatting>
  <conditionalFormatting sqref="AJ75:AJ79">
    <cfRule type="expression" dxfId="5" priority="6">
      <formula>AJ75&lt;0.95</formula>
    </cfRule>
  </conditionalFormatting>
  <conditionalFormatting sqref="BI75:BI79">
    <cfRule type="cellIs" dxfId="4" priority="5" operator="equal">
      <formula>1</formula>
    </cfRule>
  </conditionalFormatting>
  <conditionalFormatting sqref="BM75:BM79">
    <cfRule type="beginsWith" dxfId="3" priority="4" operator="beginsWith" text="ok">
      <formula>LEFT(BM75,LEN("ok"))="ok"</formula>
    </cfRule>
  </conditionalFormatting>
  <conditionalFormatting sqref="AV75:AV79">
    <cfRule type="expression" dxfId="2" priority="3">
      <formula>AV75&gt;=0.01</formula>
    </cfRule>
  </conditionalFormatting>
  <conditionalFormatting sqref="Q75:Q79">
    <cfRule type="expression" dxfId="1" priority="2">
      <formula>Q75&gt;50</formula>
    </cfRule>
  </conditionalFormatting>
  <dataValidations count="2">
    <dataValidation type="list" allowBlank="1" showInputMessage="1" showErrorMessage="1" sqref="X5:X79" xr:uid="{E2E3E4B6-E267-48F7-8C9A-4AECFBBD5DA7}">
      <formula1>Biozide</formula1>
    </dataValidation>
    <dataValidation type="list" allowBlank="1" showInputMessage="1" showErrorMessage="1" sqref="AN5:AN79" xr:uid="{89EE4C30-DA12-457E-8DA6-F5D65A40D414}">
      <formula1>Ja</formula1>
    </dataValidation>
  </dataValidations>
  <printOptions horizontalCentered="1" headings="1" gridLines="1"/>
  <pageMargins left="0.70866141732283472" right="0.70866141732283472" top="0.78740157480314965" bottom="0.78740157480314965" header="0.31496062992125984" footer="0.31496062992125984"/>
  <pageSetup paperSize="9" scale="50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9822D85-ACA8-46F7-8123-B24981CE4562}">
          <x14:formula1>
            <xm:f>Biozide!$B$3:$B$54</xm:f>
          </x14:formula1>
          <xm:sqref>X2004:AB1048576 X2:AB2</xm:sqref>
        </x14:dataValidation>
        <x14:dataValidation type="list" allowBlank="1" showInputMessage="1" showErrorMessage="1" xr:uid="{FF0D490D-445D-48D6-9E84-F9FC8DDB981C}">
          <x14:formula1>
            <xm:f>Biozide!$B$57:$B$58</xm:f>
          </x14:formula1>
          <xm:sqref>W2004:W1048576 W2</xm:sqref>
        </x14:dataValidation>
        <x14:dataValidation type="list" allowBlank="1" showInputMessage="1" showErrorMessage="1" xr:uid="{DEEBAD4E-4B4D-4DB5-9208-BF4709B80462}">
          <x14:formula1>
            <xm:f>Data!$E$1:$E$2</xm:f>
          </x14:formula1>
          <xm:sqref>W5:W79</xm:sqref>
        </x14:dataValidation>
        <x14:dataValidation type="list" allowBlank="1" showInputMessage="1" showErrorMessage="1" error="Bitte auswählen!" promptTitle="Bitte auswählen!" xr:uid="{438476F3-F1A7-4617-9735-533F115CCE56}">
          <x14:formula1>
            <xm:f>Data!$A$1:$A$3</xm:f>
          </x14:formula1>
          <xm:sqref>F5:F79</xm:sqref>
        </x14:dataValidation>
        <x14:dataValidation type="list" allowBlank="1" showInputMessage="1" showErrorMessage="1" error="Bitte auswählen!" promptTitle="Bitte auswählen!" xr:uid="{896145F6-469E-40B8-9784-77137C41ABAC}">
          <x14:formula1>
            <xm:f>Data!$G$2:$G$4</xm:f>
          </x14:formula1>
          <xm:sqref>AP5:AP79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activeCell="C9" sqref="C9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0</v>
      </c>
      <c r="E2" s="2"/>
    </row>
    <row r="3" spans="1:5" x14ac:dyDescent="0.25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B4" t="s">
        <v>5</v>
      </c>
      <c r="C4" t="s">
        <v>6</v>
      </c>
      <c r="D4" t="s">
        <v>7</v>
      </c>
      <c r="E4" s="5" t="s">
        <v>156</v>
      </c>
    </row>
    <row r="5" spans="1:5" x14ac:dyDescent="0.25">
      <c r="B5" t="s">
        <v>8</v>
      </c>
      <c r="C5" t="s">
        <v>9</v>
      </c>
      <c r="D5" t="s">
        <v>10</v>
      </c>
      <c r="E5" s="5" t="s">
        <v>156</v>
      </c>
    </row>
    <row r="6" spans="1:5" x14ac:dyDescent="0.25">
      <c r="B6" t="s">
        <v>11</v>
      </c>
      <c r="C6" t="s">
        <v>12</v>
      </c>
      <c r="D6" t="s">
        <v>13</v>
      </c>
      <c r="E6" s="5" t="s">
        <v>156</v>
      </c>
    </row>
    <row r="7" spans="1:5" x14ac:dyDescent="0.25">
      <c r="B7" t="s">
        <v>14</v>
      </c>
      <c r="C7" t="s">
        <v>15</v>
      </c>
      <c r="D7" t="s">
        <v>16</v>
      </c>
      <c r="E7" s="5" t="s">
        <v>156</v>
      </c>
    </row>
    <row r="8" spans="1:5" x14ac:dyDescent="0.25">
      <c r="B8" t="s">
        <v>17</v>
      </c>
      <c r="C8" t="s">
        <v>18</v>
      </c>
      <c r="D8" t="s">
        <v>19</v>
      </c>
      <c r="E8" s="5" t="s">
        <v>157</v>
      </c>
    </row>
    <row r="9" spans="1:5" x14ac:dyDescent="0.25">
      <c r="B9" t="s">
        <v>20</v>
      </c>
      <c r="C9" t="s">
        <v>21</v>
      </c>
      <c r="D9" t="s">
        <v>22</v>
      </c>
      <c r="E9" s="5" t="s">
        <v>156</v>
      </c>
    </row>
    <row r="10" spans="1:5" x14ac:dyDescent="0.25">
      <c r="B10" t="s">
        <v>23</v>
      </c>
      <c r="C10" t="s">
        <v>24</v>
      </c>
      <c r="D10" t="s">
        <v>25</v>
      </c>
      <c r="E10" s="5" t="s">
        <v>157</v>
      </c>
    </row>
    <row r="11" spans="1:5" x14ac:dyDescent="0.25">
      <c r="B11" t="s">
        <v>26</v>
      </c>
      <c r="C11" t="s">
        <v>27</v>
      </c>
      <c r="D11" t="s">
        <v>28</v>
      </c>
      <c r="E11" s="5" t="s">
        <v>157</v>
      </c>
    </row>
    <row r="12" spans="1:5" x14ac:dyDescent="0.25">
      <c r="B12" t="s">
        <v>29</v>
      </c>
      <c r="C12" t="s">
        <v>30</v>
      </c>
      <c r="D12" t="s">
        <v>31</v>
      </c>
      <c r="E12" s="5" t="s">
        <v>157</v>
      </c>
    </row>
    <row r="13" spans="1:5" x14ac:dyDescent="0.25">
      <c r="B13" t="s">
        <v>32</v>
      </c>
      <c r="C13" t="s">
        <v>33</v>
      </c>
      <c r="D13" t="s">
        <v>33</v>
      </c>
      <c r="E13" s="5" t="s">
        <v>157</v>
      </c>
    </row>
    <row r="14" spans="1:5" x14ac:dyDescent="0.25">
      <c r="B14" t="s">
        <v>34</v>
      </c>
      <c r="C14" t="s">
        <v>33</v>
      </c>
      <c r="D14" t="s">
        <v>33</v>
      </c>
      <c r="E14" s="5" t="s">
        <v>157</v>
      </c>
    </row>
    <row r="15" spans="1:5" x14ac:dyDescent="0.25">
      <c r="B15" t="s">
        <v>35</v>
      </c>
      <c r="C15" t="s">
        <v>36</v>
      </c>
      <c r="D15" t="s">
        <v>37</v>
      </c>
      <c r="E15" s="5" t="s">
        <v>157</v>
      </c>
    </row>
    <row r="16" spans="1:5" x14ac:dyDescent="0.25">
      <c r="B16" t="s">
        <v>38</v>
      </c>
      <c r="C16" t="s">
        <v>33</v>
      </c>
      <c r="D16" t="s">
        <v>33</v>
      </c>
      <c r="E16" s="5" t="s">
        <v>157</v>
      </c>
    </row>
    <row r="17" spans="2:5" x14ac:dyDescent="0.25">
      <c r="B17" t="s">
        <v>39</v>
      </c>
      <c r="C17" t="s">
        <v>33</v>
      </c>
      <c r="D17" t="s">
        <v>33</v>
      </c>
      <c r="E17" s="5" t="s">
        <v>157</v>
      </c>
    </row>
    <row r="18" spans="2:5" x14ac:dyDescent="0.25">
      <c r="B18" t="s">
        <v>40</v>
      </c>
      <c r="C18" t="s">
        <v>41</v>
      </c>
      <c r="D18" t="s">
        <v>42</v>
      </c>
      <c r="E18" s="5" t="s">
        <v>156</v>
      </c>
    </row>
    <row r="19" spans="2:5" x14ac:dyDescent="0.25">
      <c r="B19" t="s">
        <v>43</v>
      </c>
      <c r="C19" t="s">
        <v>44</v>
      </c>
      <c r="D19" t="s">
        <v>45</v>
      </c>
      <c r="E19" s="5" t="s">
        <v>157</v>
      </c>
    </row>
    <row r="20" spans="2:5" x14ac:dyDescent="0.25">
      <c r="B20" t="s">
        <v>46</v>
      </c>
      <c r="C20" t="s">
        <v>47</v>
      </c>
      <c r="D20" t="s">
        <v>48</v>
      </c>
      <c r="E20" s="5" t="s">
        <v>157</v>
      </c>
    </row>
    <row r="21" spans="2:5" x14ac:dyDescent="0.25">
      <c r="B21" t="s">
        <v>49</v>
      </c>
      <c r="C21" t="s">
        <v>50</v>
      </c>
      <c r="D21" t="s">
        <v>51</v>
      </c>
      <c r="E21" s="5" t="s">
        <v>157</v>
      </c>
    </row>
    <row r="22" spans="2:5" x14ac:dyDescent="0.25">
      <c r="B22" t="s">
        <v>52</v>
      </c>
      <c r="C22" t="s">
        <v>53</v>
      </c>
      <c r="D22" t="s">
        <v>54</v>
      </c>
      <c r="E22" s="5" t="s">
        <v>157</v>
      </c>
    </row>
    <row r="23" spans="2:5" x14ac:dyDescent="0.25">
      <c r="B23" t="s">
        <v>55</v>
      </c>
      <c r="C23" t="s">
        <v>56</v>
      </c>
      <c r="D23" t="s">
        <v>57</v>
      </c>
      <c r="E23" s="5" t="s">
        <v>157</v>
      </c>
    </row>
    <row r="24" spans="2:5" x14ac:dyDescent="0.25">
      <c r="B24" t="s">
        <v>58</v>
      </c>
      <c r="C24" t="s">
        <v>59</v>
      </c>
      <c r="D24" t="s">
        <v>60</v>
      </c>
      <c r="E24" s="5" t="s">
        <v>156</v>
      </c>
    </row>
    <row r="25" spans="2:5" x14ac:dyDescent="0.25">
      <c r="B25" t="s">
        <v>61</v>
      </c>
      <c r="C25" t="s">
        <v>62</v>
      </c>
      <c r="D25" t="s">
        <v>63</v>
      </c>
      <c r="E25" s="5" t="s">
        <v>156</v>
      </c>
    </row>
    <row r="26" spans="2:5" x14ac:dyDescent="0.25">
      <c r="B26" t="s">
        <v>64</v>
      </c>
      <c r="C26" t="s">
        <v>65</v>
      </c>
      <c r="D26" t="s">
        <v>66</v>
      </c>
      <c r="E26" s="5" t="s">
        <v>156</v>
      </c>
    </row>
    <row r="27" spans="2:5" x14ac:dyDescent="0.25">
      <c r="B27" t="s">
        <v>67</v>
      </c>
      <c r="C27" t="s">
        <v>33</v>
      </c>
      <c r="D27" t="s">
        <v>33</v>
      </c>
      <c r="E27" s="5" t="s">
        <v>157</v>
      </c>
    </row>
    <row r="28" spans="2:5" x14ac:dyDescent="0.25">
      <c r="B28" t="s">
        <v>68</v>
      </c>
      <c r="C28" t="s">
        <v>33</v>
      </c>
      <c r="D28" t="s">
        <v>33</v>
      </c>
      <c r="E28" s="5" t="s">
        <v>157</v>
      </c>
    </row>
    <row r="29" spans="2:5" x14ac:dyDescent="0.25">
      <c r="B29" t="s">
        <v>69</v>
      </c>
      <c r="C29" t="s">
        <v>65</v>
      </c>
      <c r="D29" t="s">
        <v>66</v>
      </c>
      <c r="E29" s="5" t="s">
        <v>156</v>
      </c>
    </row>
    <row r="30" spans="2:5" x14ac:dyDescent="0.25">
      <c r="B30" t="s">
        <v>70</v>
      </c>
      <c r="C30" t="s">
        <v>33</v>
      </c>
      <c r="D30" t="s">
        <v>33</v>
      </c>
      <c r="E30" s="5" t="s">
        <v>157</v>
      </c>
    </row>
    <row r="31" spans="2:5" x14ac:dyDescent="0.25">
      <c r="B31" t="s">
        <v>71</v>
      </c>
      <c r="C31" t="s">
        <v>72</v>
      </c>
      <c r="D31" t="s">
        <v>73</v>
      </c>
      <c r="E31" s="5" t="s">
        <v>157</v>
      </c>
    </row>
    <row r="32" spans="2:5" x14ac:dyDescent="0.25">
      <c r="B32" t="s">
        <v>74</v>
      </c>
      <c r="C32" t="s">
        <v>75</v>
      </c>
      <c r="D32" t="s">
        <v>76</v>
      </c>
      <c r="E32" s="5" t="s">
        <v>156</v>
      </c>
    </row>
    <row r="33" spans="2:5" x14ac:dyDescent="0.25">
      <c r="B33" t="s">
        <v>77</v>
      </c>
      <c r="C33" t="s">
        <v>78</v>
      </c>
      <c r="D33" t="s">
        <v>79</v>
      </c>
      <c r="E33" s="5" t="s">
        <v>157</v>
      </c>
    </row>
    <row r="34" spans="2:5" x14ac:dyDescent="0.25">
      <c r="B34" t="s">
        <v>80</v>
      </c>
      <c r="C34" t="s">
        <v>33</v>
      </c>
      <c r="D34" t="s">
        <v>33</v>
      </c>
      <c r="E34" s="5" t="s">
        <v>157</v>
      </c>
    </row>
    <row r="35" spans="2:5" x14ac:dyDescent="0.25">
      <c r="B35" t="s">
        <v>81</v>
      </c>
      <c r="C35" t="s">
        <v>82</v>
      </c>
      <c r="D35" t="s">
        <v>83</v>
      </c>
      <c r="E35" s="5" t="s">
        <v>156</v>
      </c>
    </row>
    <row r="36" spans="2:5" x14ac:dyDescent="0.25">
      <c r="B36" t="s">
        <v>84</v>
      </c>
      <c r="C36" t="s">
        <v>85</v>
      </c>
      <c r="D36" t="s">
        <v>86</v>
      </c>
      <c r="E36" s="5" t="s">
        <v>156</v>
      </c>
    </row>
    <row r="37" spans="2:5" x14ac:dyDescent="0.25">
      <c r="B37" t="s">
        <v>87</v>
      </c>
      <c r="C37" t="s">
        <v>88</v>
      </c>
      <c r="D37" t="s">
        <v>89</v>
      </c>
      <c r="E37" s="5" t="s">
        <v>157</v>
      </c>
    </row>
    <row r="38" spans="2:5" x14ac:dyDescent="0.25">
      <c r="B38" t="s">
        <v>90</v>
      </c>
      <c r="C38" t="s">
        <v>91</v>
      </c>
      <c r="D38" t="s">
        <v>92</v>
      </c>
      <c r="E38" s="5" t="s">
        <v>156</v>
      </c>
    </row>
    <row r="39" spans="2:5" x14ac:dyDescent="0.25">
      <c r="B39" t="s">
        <v>93</v>
      </c>
      <c r="C39" t="s">
        <v>33</v>
      </c>
      <c r="D39" t="s">
        <v>94</v>
      </c>
      <c r="E39" s="5" t="s">
        <v>157</v>
      </c>
    </row>
    <row r="40" spans="2:5" x14ac:dyDescent="0.25">
      <c r="B40" t="s">
        <v>95</v>
      </c>
      <c r="C40" t="s">
        <v>33</v>
      </c>
      <c r="D40" t="s">
        <v>33</v>
      </c>
      <c r="E40" s="5" t="s">
        <v>157</v>
      </c>
    </row>
    <row r="41" spans="2:5" x14ac:dyDescent="0.25">
      <c r="B41" t="s">
        <v>96</v>
      </c>
      <c r="C41" t="s">
        <v>33</v>
      </c>
      <c r="D41" t="s">
        <v>33</v>
      </c>
      <c r="E41" s="5" t="s">
        <v>157</v>
      </c>
    </row>
    <row r="42" spans="2:5" x14ac:dyDescent="0.25">
      <c r="B42" t="s">
        <v>97</v>
      </c>
      <c r="C42" t="s">
        <v>98</v>
      </c>
      <c r="D42" t="s">
        <v>99</v>
      </c>
      <c r="E42" s="5" t="s">
        <v>157</v>
      </c>
    </row>
    <row r="43" spans="2:5" x14ac:dyDescent="0.25">
      <c r="B43" t="s">
        <v>100</v>
      </c>
      <c r="C43" t="s">
        <v>101</v>
      </c>
      <c r="D43" t="s">
        <v>102</v>
      </c>
      <c r="E43" s="5" t="s">
        <v>157</v>
      </c>
    </row>
    <row r="44" spans="2:5" x14ac:dyDescent="0.25">
      <c r="B44" t="s">
        <v>103</v>
      </c>
      <c r="C44" t="s">
        <v>104</v>
      </c>
      <c r="D44" t="s">
        <v>105</v>
      </c>
      <c r="E44" s="5" t="s">
        <v>156</v>
      </c>
    </row>
    <row r="45" spans="2:5" x14ac:dyDescent="0.25">
      <c r="B45" t="s">
        <v>106</v>
      </c>
      <c r="C45" t="s">
        <v>33</v>
      </c>
      <c r="D45" t="s">
        <v>33</v>
      </c>
      <c r="E45" s="5" t="s">
        <v>157</v>
      </c>
    </row>
    <row r="46" spans="2:5" x14ac:dyDescent="0.25">
      <c r="B46" t="s">
        <v>107</v>
      </c>
      <c r="C46" t="s">
        <v>33</v>
      </c>
      <c r="D46" t="s">
        <v>33</v>
      </c>
      <c r="E46" s="5" t="s">
        <v>157</v>
      </c>
    </row>
    <row r="47" spans="2:5" x14ac:dyDescent="0.25">
      <c r="B47" t="s">
        <v>108</v>
      </c>
      <c r="C47" t="s">
        <v>109</v>
      </c>
      <c r="D47" t="s">
        <v>110</v>
      </c>
      <c r="E47" s="5" t="s">
        <v>157</v>
      </c>
    </row>
    <row r="48" spans="2:5" x14ac:dyDescent="0.25">
      <c r="B48" t="s">
        <v>111</v>
      </c>
      <c r="C48" t="s">
        <v>112</v>
      </c>
      <c r="D48" t="s">
        <v>113</v>
      </c>
      <c r="E48" s="5" t="s">
        <v>157</v>
      </c>
    </row>
    <row r="49" spans="2:5" x14ac:dyDescent="0.25">
      <c r="B49" t="s">
        <v>114</v>
      </c>
      <c r="C49" t="s">
        <v>115</v>
      </c>
      <c r="D49" t="s">
        <v>116</v>
      </c>
      <c r="E49" s="5" t="s">
        <v>157</v>
      </c>
    </row>
    <row r="50" spans="2:5" x14ac:dyDescent="0.25">
      <c r="B50" t="s">
        <v>117</v>
      </c>
      <c r="C50" t="s">
        <v>118</v>
      </c>
      <c r="D50" t="s">
        <v>119</v>
      </c>
      <c r="E50" s="5" t="s">
        <v>157</v>
      </c>
    </row>
    <row r="51" spans="2:5" x14ac:dyDescent="0.25">
      <c r="B51" t="s">
        <v>120</v>
      </c>
      <c r="C51" t="s">
        <v>121</v>
      </c>
      <c r="D51" t="s">
        <v>122</v>
      </c>
      <c r="E51" s="5" t="s">
        <v>156</v>
      </c>
    </row>
    <row r="52" spans="2:5" x14ac:dyDescent="0.25">
      <c r="B52" t="s">
        <v>123</v>
      </c>
      <c r="C52" t="s">
        <v>124</v>
      </c>
      <c r="D52" t="s">
        <v>125</v>
      </c>
      <c r="E52" s="5" t="s">
        <v>156</v>
      </c>
    </row>
    <row r="53" spans="2:5" x14ac:dyDescent="0.25">
      <c r="B53" t="s">
        <v>126</v>
      </c>
      <c r="C53" t="s">
        <v>127</v>
      </c>
      <c r="D53" t="s">
        <v>128</v>
      </c>
      <c r="E53" s="5" t="s">
        <v>156</v>
      </c>
    </row>
    <row r="54" spans="2:5" x14ac:dyDescent="0.25">
      <c r="B54" t="s">
        <v>129</v>
      </c>
      <c r="C54" t="s">
        <v>112</v>
      </c>
      <c r="D54" t="s">
        <v>130</v>
      </c>
      <c r="E54" s="5" t="s">
        <v>157</v>
      </c>
    </row>
    <row r="55" spans="2:5" x14ac:dyDescent="0.25">
      <c r="B55" t="s">
        <v>131</v>
      </c>
    </row>
  </sheetData>
  <sheetProtection algorithmName="SHA-512" hashValue="AUSM5okTwQb3NALvMU5zIJEBiVbIqWXnGpSaLIPIDAZUx6Qrwa8MouQrrkteJVk93gemSts4j2oxP2CZp01h+Q==" saltValue="/f6g/Ra6zPz+5I8LqSdpaw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14" customWidth="1"/>
    <col min="2" max="2" width="19.7109375" style="14" customWidth="1"/>
    <col min="3" max="3" width="12.42578125" style="14" customWidth="1"/>
    <col min="4" max="4" width="179.7109375" style="14" customWidth="1"/>
    <col min="5" max="1024" width="11.42578125" style="10"/>
    <col min="1025" max="16384" width="11.42578125" style="14"/>
  </cols>
  <sheetData>
    <row r="1" spans="1:4" x14ac:dyDescent="0.2">
      <c r="A1" s="9" t="s">
        <v>143</v>
      </c>
      <c r="B1" s="9" t="s">
        <v>144</v>
      </c>
      <c r="C1" s="9" t="s">
        <v>145</v>
      </c>
      <c r="D1" s="9" t="s">
        <v>146</v>
      </c>
    </row>
    <row r="2" spans="1:4" s="10" customFormat="1" x14ac:dyDescent="0.2">
      <c r="A2" s="11" t="s">
        <v>147</v>
      </c>
      <c r="B2" s="12" t="s">
        <v>235</v>
      </c>
      <c r="C2" s="13"/>
      <c r="D2" s="11" t="s">
        <v>152</v>
      </c>
    </row>
    <row r="3" spans="1:4" x14ac:dyDescent="0.2">
      <c r="A3" s="11"/>
      <c r="B3" s="12"/>
      <c r="C3" s="13"/>
      <c r="D3" s="11"/>
    </row>
  </sheetData>
  <sheetProtection algorithmName="SHA-512" hashValue="SLwygrfemD/UhZ1wHyLCzH/TWHQNUPl7C3kaKfyDgm0R7ZvsCJTJyNxE4yadmtRsiQafYeZXaAPnl89YUP4H0g==" saltValue="9oweVTSRxWFl1QuXdktP1w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4"/>
  <sheetViews>
    <sheetView workbookViewId="0">
      <selection activeCell="I15" sqref="I15"/>
    </sheetView>
  </sheetViews>
  <sheetFormatPr baseColWidth="10" defaultRowHeight="15" x14ac:dyDescent="0.25"/>
  <cols>
    <col min="1" max="1" width="37" bestFit="1" customWidth="1"/>
    <col min="7" max="7" width="39.140625" bestFit="1" customWidth="1"/>
  </cols>
  <sheetData>
    <row r="1" spans="1:11" s="34" customFormat="1" x14ac:dyDescent="0.25">
      <c r="A1" s="34" t="s">
        <v>160</v>
      </c>
      <c r="C1" s="34" t="s">
        <v>138</v>
      </c>
      <c r="E1" s="35">
        <v>9</v>
      </c>
      <c r="H1" s="34" t="s">
        <v>236</v>
      </c>
    </row>
    <row r="2" spans="1:11" s="34" customFormat="1" x14ac:dyDescent="0.25">
      <c r="A2" s="34" t="s">
        <v>161</v>
      </c>
      <c r="C2" s="34" t="s">
        <v>139</v>
      </c>
      <c r="E2" s="36">
        <v>12</v>
      </c>
      <c r="G2" s="34" t="s">
        <v>212</v>
      </c>
      <c r="H2" s="34">
        <v>2500</v>
      </c>
      <c r="I2" s="34">
        <v>1650</v>
      </c>
      <c r="J2" s="34">
        <f>H2+I2</f>
        <v>4150</v>
      </c>
      <c r="K2" s="37">
        <f>J2*1.1</f>
        <v>4565</v>
      </c>
    </row>
    <row r="3" spans="1:11" s="34" customFormat="1" x14ac:dyDescent="0.25">
      <c r="A3" s="34" t="s">
        <v>162</v>
      </c>
      <c r="E3" s="36" t="s">
        <v>131</v>
      </c>
      <c r="G3" s="34" t="s">
        <v>213</v>
      </c>
      <c r="H3" s="34">
        <v>1700</v>
      </c>
      <c r="I3" s="34">
        <v>950</v>
      </c>
      <c r="J3" s="34">
        <f t="shared" ref="J3:J4" si="0">H3+I3</f>
        <v>2650</v>
      </c>
      <c r="K3" s="37">
        <f t="shared" ref="K3:K4" si="1">J3*1.1</f>
        <v>2915.0000000000005</v>
      </c>
    </row>
    <row r="4" spans="1:11" s="34" customFormat="1" ht="30" x14ac:dyDescent="0.25">
      <c r="G4" s="38" t="s">
        <v>214</v>
      </c>
      <c r="H4" s="34">
        <v>900</v>
      </c>
      <c r="I4" s="34">
        <v>950</v>
      </c>
      <c r="J4" s="34">
        <f t="shared" si="0"/>
        <v>1850</v>
      </c>
      <c r="K4" s="37">
        <f t="shared" si="1"/>
        <v>2035.0000000000002</v>
      </c>
    </row>
  </sheetData>
  <sheetProtection algorithmName="SHA-512" hashValue="Baku0b2Mdx5c0jUa5RmGesYqvHAvpkm3U+QpzfKnTVoNhC2tzwHq2kXxFNBDwAZrum8XlWB94kgNYK2JiC9Jsg==" saltValue="u4dw9ax3/B7d+5wX/SS4r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14" customWidth="1"/>
    <col min="2" max="2" width="16.85546875" style="14" customWidth="1"/>
    <col min="3" max="3" width="18.85546875" style="14" customWidth="1"/>
    <col min="4" max="9" width="10.7109375" style="14"/>
    <col min="10" max="10" width="19" style="14" customWidth="1"/>
    <col min="11" max="11" width="10.7109375" style="14"/>
    <col min="12" max="12" width="41.28515625" style="14" customWidth="1"/>
    <col min="13" max="16384" width="10.7109375" style="14"/>
  </cols>
  <sheetData>
    <row r="1" spans="1:17" ht="50.25" customHeight="1" x14ac:dyDescent="0.25">
      <c r="A1" s="15" t="s">
        <v>155</v>
      </c>
      <c r="B1" s="17"/>
      <c r="C1" s="16"/>
      <c r="D1" s="16"/>
      <c r="E1" s="16"/>
      <c r="F1" s="16"/>
      <c r="G1" s="18"/>
      <c r="H1" s="16"/>
      <c r="I1" s="19"/>
      <c r="J1" s="16"/>
      <c r="K1" s="16"/>
      <c r="L1" s="16"/>
      <c r="M1" s="16"/>
      <c r="N1" s="16"/>
      <c r="O1" s="16"/>
      <c r="P1" s="16"/>
      <c r="Q1" s="16"/>
    </row>
    <row r="2" spans="1:17" ht="40.5" customHeight="1" x14ac:dyDescent="0.2">
      <c r="A2" s="22" t="s">
        <v>153</v>
      </c>
      <c r="B2" s="20"/>
      <c r="C2" s="22" t="s">
        <v>148</v>
      </c>
      <c r="D2" s="77"/>
      <c r="E2" s="77"/>
      <c r="F2" s="77"/>
      <c r="G2" s="77"/>
      <c r="H2" s="77"/>
      <c r="I2" s="77"/>
      <c r="J2" s="77"/>
      <c r="K2" s="77"/>
      <c r="L2" s="77"/>
    </row>
    <row r="3" spans="1:17" ht="40.5" customHeight="1" x14ac:dyDescent="0.2">
      <c r="A3" s="22" t="s">
        <v>149</v>
      </c>
      <c r="B3" s="20"/>
      <c r="C3" s="22" t="s">
        <v>148</v>
      </c>
      <c r="D3" s="77"/>
      <c r="E3" s="77"/>
      <c r="F3" s="77"/>
      <c r="G3" s="77"/>
      <c r="H3" s="77"/>
      <c r="I3" s="77"/>
      <c r="J3" s="77"/>
      <c r="K3" s="77"/>
      <c r="L3" s="77"/>
    </row>
    <row r="4" spans="1:17" ht="40.5" customHeight="1" x14ac:dyDescent="0.2">
      <c r="A4" s="22" t="s">
        <v>150</v>
      </c>
      <c r="B4" s="21"/>
      <c r="C4" s="22" t="s">
        <v>148</v>
      </c>
      <c r="D4" s="77"/>
      <c r="E4" s="77"/>
      <c r="F4" s="77"/>
      <c r="G4" s="77"/>
      <c r="H4" s="77"/>
      <c r="I4" s="77"/>
      <c r="J4" s="77"/>
      <c r="K4" s="77"/>
      <c r="L4" s="77"/>
    </row>
    <row r="5" spans="1:17" ht="40.5" customHeight="1" x14ac:dyDescent="0.2">
      <c r="A5" s="22" t="s">
        <v>154</v>
      </c>
      <c r="B5" s="21"/>
      <c r="C5" s="22" t="s">
        <v>148</v>
      </c>
      <c r="D5" s="77"/>
      <c r="E5" s="77"/>
      <c r="F5" s="77"/>
      <c r="G5" s="77"/>
      <c r="H5" s="77"/>
      <c r="I5" s="77"/>
      <c r="J5" s="77"/>
      <c r="K5" s="77"/>
      <c r="L5" s="77"/>
    </row>
    <row r="6" spans="1:17" ht="40.5" customHeight="1" x14ac:dyDescent="0.2">
      <c r="A6" s="22" t="s">
        <v>151</v>
      </c>
      <c r="B6" s="21"/>
      <c r="C6" s="22" t="s">
        <v>148</v>
      </c>
      <c r="D6" s="77"/>
      <c r="E6" s="77"/>
      <c r="F6" s="77"/>
      <c r="G6" s="77"/>
      <c r="H6" s="77"/>
      <c r="I6" s="77"/>
      <c r="J6" s="77"/>
      <c r="K6" s="77"/>
      <c r="L6" s="77"/>
    </row>
    <row r="7" spans="1:17" ht="40.5" customHeight="1" x14ac:dyDescent="0.2">
      <c r="A7" s="22" t="s">
        <v>150</v>
      </c>
      <c r="B7" s="21"/>
      <c r="C7" s="22" t="s">
        <v>148</v>
      </c>
      <c r="D7" s="77"/>
      <c r="E7" s="77"/>
      <c r="F7" s="77"/>
      <c r="G7" s="77"/>
      <c r="H7" s="77"/>
      <c r="I7" s="77"/>
      <c r="J7" s="77"/>
      <c r="K7" s="77"/>
      <c r="L7" s="77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Anlage 2</vt:lpstr>
      <vt:lpstr>Biozide</vt:lpstr>
      <vt:lpstr>Document</vt:lpstr>
      <vt:lpstr>Data</vt:lpstr>
      <vt:lpstr>Historie</vt:lpstr>
      <vt:lpstr>Biozide</vt:lpstr>
      <vt:lpstr>'Anlage 2'!Druckbereich</vt:lpstr>
      <vt:lpstr>Historie!Druckbereich</vt:lpstr>
      <vt:lpstr>Gestrichen</vt:lpstr>
      <vt:lpstr>Ja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Buttner, Peter</cp:lastModifiedBy>
  <cp:lastPrinted>2022-02-09T09:35:49Z</cp:lastPrinted>
  <dcterms:created xsi:type="dcterms:W3CDTF">2020-01-30T07:29:04Z</dcterms:created>
  <dcterms:modified xsi:type="dcterms:W3CDTF">2022-06-14T11:31:20Z</dcterms:modified>
</cp:coreProperties>
</file>